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45" windowHeight="7500" activeTab="0"/>
  </bookViews>
  <sheets>
    <sheet name="Plano de Trabalho" sheetId="1" r:id="rId1"/>
  </sheets>
  <definedNames/>
  <calcPr fullCalcOnLoad="1"/>
</workbook>
</file>

<file path=xl/sharedStrings.xml><?xml version="1.0" encoding="utf-8"?>
<sst xmlns="http://schemas.openxmlformats.org/spreadsheetml/2006/main" count="185" uniqueCount="136">
  <si>
    <t>SERVIÇO PÚBLICO FEDERAL</t>
  </si>
  <si>
    <t>MINISTÉRIO DA EDUCAÇÃO</t>
  </si>
  <si>
    <t>UNIVERSIDADE FEDERAL FLUMINENSE</t>
  </si>
  <si>
    <t>Pesquisa</t>
  </si>
  <si>
    <t>Extensão</t>
  </si>
  <si>
    <t>(assinalar com um X)</t>
  </si>
  <si>
    <t>CEP:</t>
  </si>
  <si>
    <t>CPF:</t>
  </si>
  <si>
    <t>CNPJ:</t>
  </si>
  <si>
    <t>33.90.14</t>
  </si>
  <si>
    <t>Diárias - Civil</t>
  </si>
  <si>
    <t>33.90.18</t>
  </si>
  <si>
    <t>33.90.30</t>
  </si>
  <si>
    <t>Material de Consumo</t>
  </si>
  <si>
    <t>33.90.33</t>
  </si>
  <si>
    <t>Passagens e Despesas com Locomoção</t>
  </si>
  <si>
    <t>33.90.36</t>
  </si>
  <si>
    <t>Outros Serviços de Terceiros - Pessoa Física</t>
  </si>
  <si>
    <t>33.90.39</t>
  </si>
  <si>
    <t>33.91.47</t>
  </si>
  <si>
    <t>Obrigações Tributárias e Contributivas (referente ao percentual de 20% a título de INSS calculado sobre a natureza de despesa 33.90.36)</t>
  </si>
  <si>
    <t>44.90.52</t>
  </si>
  <si>
    <t>Equipamentos e Material Permanente</t>
  </si>
  <si>
    <t>CPF</t>
  </si>
  <si>
    <t xml:space="preserve"> (A)</t>
  </si>
  <si>
    <t xml:space="preserve"> (B)</t>
  </si>
  <si>
    <t>Local e Data</t>
  </si>
  <si>
    <t>Assinatura/Matricula SIAPE</t>
  </si>
  <si>
    <t>Departamento:</t>
  </si>
  <si>
    <t>Cidade:</t>
  </si>
  <si>
    <t>Estado:</t>
  </si>
  <si>
    <t>E-mail:</t>
  </si>
  <si>
    <t>Cargo:</t>
  </si>
  <si>
    <t>Nome da Entidade:</t>
  </si>
  <si>
    <t>Identificação do Objeto:</t>
  </si>
  <si>
    <t>Universidade Federal Fluminense</t>
  </si>
  <si>
    <t>Bolsa ensino</t>
  </si>
  <si>
    <t>Desenvolvimento Institucional</t>
  </si>
  <si>
    <t>Plano de Trabalho - Projetos não contemplados na Resolução CUV nº 155/2008</t>
  </si>
  <si>
    <t>1 - Dados Cadastrais</t>
  </si>
  <si>
    <t>Órgão Proponente (Unidade de Ensino):</t>
  </si>
  <si>
    <t>Sigla:</t>
  </si>
  <si>
    <t>Título do Projeto:</t>
  </si>
  <si>
    <t>Endereço de Execução:</t>
  </si>
  <si>
    <t xml:space="preserve">Nome do Coordenador (a): </t>
  </si>
  <si>
    <t>Mat. SIAPE:</t>
  </si>
  <si>
    <t xml:space="preserve">2 - Outros Partícipes </t>
  </si>
  <si>
    <t>3 - Descrição do Projeto</t>
  </si>
  <si>
    <t>Introdução/Contextualização:</t>
  </si>
  <si>
    <t>Período de Execução</t>
  </si>
  <si>
    <t>Início:</t>
  </si>
  <si>
    <t>Término:</t>
  </si>
  <si>
    <t>Justificativa da Proposição:</t>
  </si>
  <si>
    <t xml:space="preserve"> Descrição da Metodologia e Critérios para a Seleção de Bolsistas </t>
  </si>
  <si>
    <t xml:space="preserve">4 - Cronograma de Execução </t>
  </si>
  <si>
    <t>Meta</t>
  </si>
  <si>
    <t>Etapa</t>
  </si>
  <si>
    <t>Especificação</t>
  </si>
  <si>
    <t>Indicador Físico</t>
  </si>
  <si>
    <t>Unidade</t>
  </si>
  <si>
    <t>Quant.</t>
  </si>
  <si>
    <t>Período</t>
  </si>
  <si>
    <t>Início</t>
  </si>
  <si>
    <t>Término</t>
  </si>
  <si>
    <t>5 - Cronograma Financeiro</t>
  </si>
  <si>
    <t>Valor (R$)</t>
  </si>
  <si>
    <t>Total da Receita Prevista</t>
  </si>
  <si>
    <t>1° Ano -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</si>
  <si>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</si>
  <si>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</si>
  <si>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</si>
  <si>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</si>
  <si>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</si>
  <si>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</si>
  <si>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</si>
  <si>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</si>
  <si>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</si>
  <si>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</si>
  <si>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</si>
  <si>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</si>
  <si>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2° Ano - Meses</t>
  </si>
  <si>
    <t xml:space="preserve">6 - Aplicação dos Recursos                                                                                                                                                                                  </t>
  </si>
  <si>
    <t xml:space="preserve">6.1 - Destinação da Receita Prevista </t>
  </si>
  <si>
    <t>% de Distribuição</t>
  </si>
  <si>
    <t>Despesa do Projeto</t>
  </si>
  <si>
    <t>Total da Receita</t>
  </si>
  <si>
    <t>Natureza da Despesa - ND</t>
  </si>
  <si>
    <t>Código</t>
  </si>
  <si>
    <t>Descrição</t>
  </si>
  <si>
    <t>Total</t>
  </si>
  <si>
    <t xml:space="preserve">Total da Despesa Prevista </t>
  </si>
  <si>
    <t xml:space="preserve">7.1 - Bolsa de Ensino (docentes, técnicos administrativos) - Decreto 7.423/2010, capítulo III  </t>
  </si>
  <si>
    <t>Nome</t>
  </si>
  <si>
    <t>Atividade Desenvolvida</t>
  </si>
  <si>
    <t>Mat. SIAPE</t>
  </si>
  <si>
    <t>Lotação</t>
  </si>
  <si>
    <t>Regime de Trabalho</t>
  </si>
  <si>
    <t>Valor Total</t>
  </si>
  <si>
    <t>Local de Origem</t>
  </si>
  <si>
    <t>Carga Horária</t>
  </si>
  <si>
    <t>Valor</t>
  </si>
  <si>
    <t>Enc. Sociais (20%)</t>
  </si>
  <si>
    <t>C = A + B</t>
  </si>
  <si>
    <t>A Efetivação da contratação de pessoas jurídicas pela Fundação de Apoio obedecerá ao disposto no Decreto 8.241/13</t>
  </si>
  <si>
    <t>8.1 - Declaração</t>
  </si>
  <si>
    <t xml:space="preserve">                                 Declaro, para os devidos fins, que tenho pleno conhecimento da legislação aplicável às relações entre as Instituições Federais de Ensino e suas Fundações de Apoio, comprometendo-me a proceder de acordo com as normas internas da Universidade, cumprindo os procedimentos/regras determinados.</t>
  </si>
  <si>
    <t>5.2 - Detalhamento (R$)</t>
  </si>
  <si>
    <t xml:space="preserve">6.2 - Aplicação dos Recursos Arrecadados Por Natureza de Despesa </t>
  </si>
  <si>
    <t>-</t>
  </si>
  <si>
    <t>Fonte de Recursos (Número da Fonte)</t>
  </si>
  <si>
    <t>7 - Discriminação da Despesa a ser Executada (R$)</t>
  </si>
  <si>
    <t>___________________________________</t>
  </si>
  <si>
    <t>Tipo de Projeto: (assinalar com um X)</t>
  </si>
  <si>
    <t xml:space="preserve">Financiamento: </t>
  </si>
  <si>
    <t>Telefone/Fax (DDD):</t>
  </si>
  <si>
    <t>Endereço (rua, bairro, cidade, estado e CEP):</t>
  </si>
  <si>
    <t>7.2 - Bolsas de Ensino (discentes) - Decreto 7.423/2010, Capítulo III</t>
  </si>
  <si>
    <t>7.4 - Material de Consumo (discriminar os produtos a serem adquiridos) - Previsão</t>
  </si>
  <si>
    <t>8 - Declaração do Coordenador do Projeto</t>
  </si>
  <si>
    <t>Nos casos em que os recursos forem arrecadados pela Universidade, o valor de ressarcimento será retido pelo DCF/PROPLAN. Desta forma, os percentuais não deverão ser preenchidos, destinando assim o valor líquido para a despesa do projeto.</t>
  </si>
  <si>
    <t>Outros Serviços de Terceiros - Pessoa Jurídica (inclusive custos operacionais da Fundação de Apoio e tarifa bancária)</t>
  </si>
  <si>
    <t xml:space="preserve">Por Contrato/Convênio </t>
  </si>
  <si>
    <t>Indicar o Órgão:</t>
  </si>
  <si>
    <t>3° Ano - Meses</t>
  </si>
  <si>
    <t>7.6 - Serviços de Terceiros - Pessoa Física (Nome e CPF - discriminar os serviços a serem contratados e detalhar a contratação em planilha anexa)</t>
  </si>
  <si>
    <t>5.1 - Descrição da Receita Prevista (TED, Convênio, Recursos Próprios)</t>
  </si>
  <si>
    <t>7.7 - Serviços de Terceiros - Pessoa Jurídica (discriminar os serviços a serem contratados)</t>
  </si>
  <si>
    <t>Telefones de contato (ramal):</t>
  </si>
  <si>
    <t>E-mail</t>
  </si>
  <si>
    <t>R.G./Órgão Expedidor:</t>
  </si>
  <si>
    <t>Nome do Subcoordenador (se houver):</t>
  </si>
  <si>
    <t>Nome do Fiscal:</t>
  </si>
  <si>
    <t>7.3 - Diárias - Civil (identificar com nome e CPF aqueles que receberão a diária)</t>
  </si>
  <si>
    <t>7.5 - Passagens e Despesas com Locomoção (nome, CPF e itinerário da viagem)</t>
  </si>
  <si>
    <t>7.8 - Equipamento e Material Permanente (discriminar os produtos a serem adquiridos)</t>
  </si>
  <si>
    <t xml:space="preserve">Ressarcimento UFF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</si>
</sst>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/yy\ h:mm;@"/>
    <numFmt numFmtId="179" formatCode="00000"/>
    <numFmt numFmtId="180" formatCode="dd/mm/yy;@"/>
    <numFmt numFmtId="181" formatCode="_(* #,##0.00_);_(* \(#,##0.00\);_(* \-??_);_(@_)"/>
    <numFmt numFmtId="182" formatCode="&quot;R$ &quot;#,##0.00"/>
    <numFmt numFmtId="183" formatCode="[$-416]dddd\,\ d&quot; de &quot;mmmm&quot; de &quot;yyyy"/>
    <numFmt numFmtId="184" formatCode="[$-416]mmm\-yy;@"/>
    <numFmt numFmtId="185" formatCode="[$-416]d\-mmm;@"/>
  </numFmts>
  <fonts count="4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4" fontId="6" fillId="0" borderId="0" xfId="0" applyNumberFormat="1" applyFont="1" applyBorder="1" applyAlignment="1" applyProtection="1">
      <alignment horizontal="center" vertical="top"/>
      <protection locked="0"/>
    </xf>
    <xf numFmtId="180" fontId="6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180" fontId="6" fillId="0" borderId="13" xfId="0" applyNumberFormat="1" applyFont="1" applyBorder="1" applyAlignment="1" applyProtection="1">
      <alignment horizontal="center" vertical="center"/>
      <protection locked="0"/>
    </xf>
    <xf numFmtId="180" fontId="6" fillId="0" borderId="14" xfId="0" applyNumberFormat="1" applyFont="1" applyBorder="1" applyAlignment="1" applyProtection="1">
      <alignment horizontal="center" vertical="center"/>
      <protection locked="0"/>
    </xf>
    <xf numFmtId="180" fontId="6" fillId="0" borderId="12" xfId="0" applyNumberFormat="1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9" fontId="6" fillId="33" borderId="15" xfId="0" applyNumberFormat="1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right" vertical="center"/>
      <protection locked="0"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4" fontId="6" fillId="33" borderId="14" xfId="0" applyNumberFormat="1" applyFont="1" applyFill="1" applyBorder="1" applyAlignment="1" applyProtection="1">
      <alignment horizontal="right" vertical="center"/>
      <protection/>
    </xf>
    <xf numFmtId="4" fontId="6" fillId="33" borderId="14" xfId="0" applyNumberFormat="1" applyFont="1" applyFill="1" applyBorder="1" applyAlignment="1" applyProtection="1">
      <alignment vertical="center"/>
      <protection locked="0"/>
    </xf>
    <xf numFmtId="4" fontId="6" fillId="33" borderId="12" xfId="0" applyNumberFormat="1" applyFont="1" applyFill="1" applyBorder="1" applyAlignment="1" applyProtection="1">
      <alignment vertical="center"/>
      <protection locked="0"/>
    </xf>
    <xf numFmtId="182" fontId="6" fillId="35" borderId="16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4" fontId="6" fillId="0" borderId="14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81" fontId="6" fillId="33" borderId="13" xfId="0" applyNumberFormat="1" applyFont="1" applyFill="1" applyBorder="1" applyAlignment="1" applyProtection="1">
      <alignment horizontal="right" vertical="center"/>
      <protection locked="0"/>
    </xf>
    <xf numFmtId="181" fontId="6" fillId="33" borderId="14" xfId="0" applyNumberFormat="1" applyFont="1" applyFill="1" applyBorder="1" applyAlignment="1" applyProtection="1">
      <alignment horizontal="right" vertical="center"/>
      <protection locked="0"/>
    </xf>
    <xf numFmtId="181" fontId="6" fillId="33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vertical="center" wrapText="1"/>
      <protection locked="0"/>
    </xf>
    <xf numFmtId="4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5" fillId="33" borderId="14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33" borderId="13" xfId="0" applyNumberFormat="1" applyFont="1" applyFill="1" applyBorder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181" fontId="6" fillId="33" borderId="13" xfId="0" applyNumberFormat="1" applyFont="1" applyFill="1" applyBorder="1" applyAlignment="1" applyProtection="1">
      <alignment vertical="center"/>
      <protection locked="0"/>
    </xf>
    <xf numFmtId="181" fontId="6" fillId="33" borderId="14" xfId="0" applyNumberFormat="1" applyFont="1" applyFill="1" applyBorder="1" applyAlignment="1" applyProtection="1">
      <alignment vertical="center"/>
      <protection locked="0"/>
    </xf>
    <xf numFmtId="181" fontId="6" fillId="33" borderId="12" xfId="0" applyNumberFormat="1" applyFont="1" applyFill="1" applyBorder="1" applyAlignment="1" applyProtection="1">
      <alignment vertical="center"/>
      <protection locked="0"/>
    </xf>
    <xf numFmtId="4" fontId="5" fillId="33" borderId="13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righ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1" fontId="6" fillId="0" borderId="0" xfId="0" applyNumberFormat="1" applyFont="1" applyBorder="1" applyAlignment="1" applyProtection="1">
      <alignment horizontal="left" vertical="center" wrapText="1"/>
      <protection locked="0"/>
    </xf>
    <xf numFmtId="184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/>
      <protection/>
    </xf>
    <xf numFmtId="181" fontId="6" fillId="0" borderId="11" xfId="0" applyNumberFormat="1" applyFont="1" applyFill="1" applyBorder="1" applyAlignment="1" applyProtection="1">
      <alignment horizontal="right"/>
      <protection locked="0"/>
    </xf>
    <xf numFmtId="181" fontId="6" fillId="0" borderId="20" xfId="0" applyNumberFormat="1" applyFont="1" applyFill="1" applyBorder="1" applyAlignment="1" applyProtection="1">
      <alignment horizontal="right"/>
      <protection locked="0"/>
    </xf>
    <xf numFmtId="181" fontId="6" fillId="0" borderId="23" xfId="0" applyNumberFormat="1" applyFont="1" applyFill="1" applyBorder="1" applyAlignment="1" applyProtection="1">
      <alignment horizontal="right"/>
      <protection locked="0"/>
    </xf>
    <xf numFmtId="0" fontId="6" fillId="33" borderId="13" xfId="0" applyFont="1" applyFill="1" applyBorder="1" applyAlignment="1" applyProtection="1">
      <alignment vertical="center" wrapText="1"/>
      <protection/>
    </xf>
    <xf numFmtId="1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6" fillId="33" borderId="23" xfId="0" applyFont="1" applyFill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4" fontId="6" fillId="0" borderId="17" xfId="0" applyNumberFormat="1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 applyProtection="1">
      <alignment vertical="center"/>
      <protection locked="0"/>
    </xf>
    <xf numFmtId="4" fontId="6" fillId="33" borderId="17" xfId="0" applyNumberFormat="1" applyFont="1" applyFill="1" applyBorder="1" applyAlignment="1" applyProtection="1">
      <alignment horizontal="left" vertical="center"/>
      <protection/>
    </xf>
    <xf numFmtId="4" fontId="6" fillId="33" borderId="21" xfId="0" applyNumberFormat="1" applyFont="1" applyFill="1" applyBorder="1" applyAlignment="1" applyProtection="1">
      <alignment horizontal="left" vertical="center"/>
      <protection/>
    </xf>
    <xf numFmtId="4" fontId="6" fillId="33" borderId="11" xfId="0" applyNumberFormat="1" applyFont="1" applyFill="1" applyBorder="1" applyAlignment="1" applyProtection="1">
      <alignment horizontal="left" vertical="center"/>
      <protection/>
    </xf>
    <xf numFmtId="4" fontId="6" fillId="33" borderId="19" xfId="0" applyNumberFormat="1" applyFont="1" applyFill="1" applyBorder="1" applyAlignment="1" applyProtection="1">
      <alignment horizontal="left" vertical="center"/>
      <protection/>
    </xf>
    <xf numFmtId="4" fontId="6" fillId="33" borderId="22" xfId="0" applyNumberFormat="1" applyFont="1" applyFill="1" applyBorder="1" applyAlignment="1" applyProtection="1">
      <alignment horizontal="left" vertical="center"/>
      <protection/>
    </xf>
    <xf numFmtId="4" fontId="6" fillId="33" borderId="23" xfId="0" applyNumberFormat="1" applyFont="1" applyFill="1" applyBorder="1" applyAlignment="1" applyProtection="1">
      <alignment horizontal="left" vertical="center"/>
      <protection/>
    </xf>
    <xf numFmtId="0" fontId="46" fillId="35" borderId="17" xfId="0" applyFont="1" applyFill="1" applyBorder="1" applyAlignment="1" applyProtection="1">
      <alignment vertical="center"/>
      <protection/>
    </xf>
    <xf numFmtId="0" fontId="46" fillId="35" borderId="21" xfId="0" applyFont="1" applyFill="1" applyBorder="1" applyAlignment="1" applyProtection="1">
      <alignment vertical="center"/>
      <protection/>
    </xf>
    <xf numFmtId="0" fontId="46" fillId="35" borderId="11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181" fontId="6" fillId="0" borderId="18" xfId="0" applyNumberFormat="1" applyFont="1" applyBorder="1" applyAlignment="1" applyProtection="1">
      <alignment horizontal="left" vertical="center"/>
      <protection locked="0"/>
    </xf>
    <xf numFmtId="181" fontId="6" fillId="0" borderId="0" xfId="0" applyNumberFormat="1" applyFont="1" applyBorder="1" applyAlignment="1" applyProtection="1">
      <alignment horizontal="left" vertical="center"/>
      <protection locked="0"/>
    </xf>
    <xf numFmtId="181" fontId="6" fillId="0" borderId="20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4" fontId="6" fillId="0" borderId="19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wrapText="1"/>
      <protection/>
    </xf>
    <xf numFmtId="0" fontId="6" fillId="33" borderId="20" xfId="0" applyFont="1" applyFill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9" fontId="6" fillId="33" borderId="24" xfId="0" applyNumberFormat="1" applyFont="1" applyFill="1" applyBorder="1" applyAlignment="1" applyProtection="1">
      <alignment horizontal="center" vertical="center"/>
      <protection/>
    </xf>
    <xf numFmtId="9" fontId="6" fillId="33" borderId="15" xfId="0" applyNumberFormat="1" applyFont="1" applyFill="1" applyBorder="1" applyAlignment="1" applyProtection="1">
      <alignment horizontal="center" vertical="center"/>
      <protection/>
    </xf>
    <xf numFmtId="9" fontId="6" fillId="33" borderId="16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7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2" xfId="0" applyNumberFormat="1" applyFont="1" applyBorder="1" applyAlignment="1" applyProtection="1">
      <alignment horizontal="center" vertical="center"/>
      <protection locked="0"/>
    </xf>
    <xf numFmtId="4" fontId="6" fillId="0" borderId="23" xfId="0" applyNumberFormat="1" applyFont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 horizontal="right" vertical="center"/>
      <protection locked="0"/>
    </xf>
    <xf numFmtId="0" fontId="6" fillId="33" borderId="16" xfId="0" applyFont="1" applyFill="1" applyBorder="1" applyAlignment="1" applyProtection="1">
      <alignment horizontal="right" vertical="center"/>
      <protection locked="0"/>
    </xf>
    <xf numFmtId="4" fontId="5" fillId="33" borderId="24" xfId="0" applyNumberFormat="1" applyFon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181" fontId="6" fillId="34" borderId="17" xfId="0" applyNumberFormat="1" applyFont="1" applyFill="1" applyBorder="1" applyAlignment="1" applyProtection="1">
      <alignment horizontal="right" vertical="center"/>
      <protection locked="0"/>
    </xf>
    <xf numFmtId="181" fontId="6" fillId="34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181" fontId="6" fillId="34" borderId="18" xfId="0" applyNumberFormat="1" applyFont="1" applyFill="1" applyBorder="1" applyAlignment="1" applyProtection="1">
      <alignment horizontal="right" vertical="center"/>
      <protection locked="0"/>
    </xf>
    <xf numFmtId="181" fontId="6" fillId="34" borderId="20" xfId="0" applyNumberFormat="1" applyFont="1" applyFill="1" applyBorder="1" applyAlignment="1" applyProtection="1">
      <alignment horizontal="right" vertical="center"/>
      <protection locked="0"/>
    </xf>
    <xf numFmtId="49" fontId="6" fillId="34" borderId="17" xfId="0" applyNumberFormat="1" applyFont="1" applyFill="1" applyBorder="1" applyAlignment="1" applyProtection="1">
      <alignment horizontal="center"/>
      <protection locked="0"/>
    </xf>
    <xf numFmtId="49" fontId="6" fillId="34" borderId="21" xfId="0" applyNumberFormat="1" applyFont="1" applyFill="1" applyBorder="1" applyAlignment="1" applyProtection="1">
      <alignment horizontal="center"/>
      <protection locked="0"/>
    </xf>
    <xf numFmtId="49" fontId="6" fillId="34" borderId="11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6" fillId="34" borderId="23" xfId="0" applyNumberFormat="1" applyFont="1" applyFill="1" applyBorder="1" applyAlignment="1" applyProtection="1">
      <alignment horizontal="center" vertical="center"/>
      <protection locked="0"/>
    </xf>
    <xf numFmtId="49" fontId="6" fillId="34" borderId="18" xfId="0" applyNumberFormat="1" applyFont="1" applyFill="1" applyBorder="1" applyAlignment="1" applyProtection="1">
      <alignment horizontal="center"/>
      <protection locked="0"/>
    </xf>
    <xf numFmtId="49" fontId="6" fillId="34" borderId="0" xfId="0" applyNumberFormat="1" applyFont="1" applyFill="1" applyBorder="1" applyAlignment="1" applyProtection="1">
      <alignment horizontal="center"/>
      <protection locked="0"/>
    </xf>
    <xf numFmtId="49" fontId="6" fillId="34" borderId="20" xfId="0" applyNumberFormat="1" applyFont="1" applyFill="1" applyBorder="1" applyAlignment="1" applyProtection="1">
      <alignment horizontal="center"/>
      <protection locked="0"/>
    </xf>
    <xf numFmtId="49" fontId="6" fillId="33" borderId="24" xfId="0" applyNumberFormat="1" applyFont="1" applyFill="1" applyBorder="1" applyAlignment="1" applyProtection="1">
      <alignment horizontal="center"/>
      <protection locked="0"/>
    </xf>
    <xf numFmtId="49" fontId="6" fillId="33" borderId="15" xfId="0" applyNumberFormat="1" applyFont="1" applyFill="1" applyBorder="1" applyAlignment="1" applyProtection="1">
      <alignment horizontal="center"/>
      <protection locked="0"/>
    </xf>
    <xf numFmtId="49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wrapText="1"/>
      <protection/>
    </xf>
    <xf numFmtId="0" fontId="6" fillId="33" borderId="16" xfId="0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 horizontal="right"/>
      <protection locked="0"/>
    </xf>
    <xf numFmtId="0" fontId="5" fillId="33" borderId="15" xfId="0" applyFont="1" applyFill="1" applyBorder="1" applyAlignment="1" applyProtection="1">
      <alignment horizontal="right"/>
      <protection locked="0"/>
    </xf>
    <xf numFmtId="0" fontId="5" fillId="33" borderId="16" xfId="0" applyFont="1" applyFill="1" applyBorder="1" applyAlignment="1" applyProtection="1">
      <alignment horizontal="right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46" fillId="35" borderId="17" xfId="0" applyFont="1" applyFill="1" applyBorder="1" applyAlignment="1" applyProtection="1">
      <alignment horizontal="left" vertical="center" wrapText="1"/>
      <protection locked="0"/>
    </xf>
    <xf numFmtId="0" fontId="46" fillId="35" borderId="21" xfId="0" applyFont="1" applyFill="1" applyBorder="1" applyAlignment="1" applyProtection="1">
      <alignment horizontal="left" vertical="center" wrapText="1"/>
      <protection locked="0"/>
    </xf>
    <xf numFmtId="0" fontId="46" fillId="35" borderId="11" xfId="0" applyFont="1" applyFill="1" applyBorder="1" applyAlignment="1" applyProtection="1">
      <alignment horizontal="left" vertical="center" wrapText="1"/>
      <protection locked="0"/>
    </xf>
    <xf numFmtId="0" fontId="46" fillId="35" borderId="19" xfId="0" applyFont="1" applyFill="1" applyBorder="1" applyAlignment="1" applyProtection="1">
      <alignment horizontal="left" vertical="center" wrapText="1"/>
      <protection locked="0"/>
    </xf>
    <xf numFmtId="0" fontId="46" fillId="35" borderId="22" xfId="0" applyFont="1" applyFill="1" applyBorder="1" applyAlignment="1" applyProtection="1">
      <alignment horizontal="left" vertical="center" wrapText="1"/>
      <protection locked="0"/>
    </xf>
    <xf numFmtId="0" fontId="46" fillId="35" borderId="23" xfId="0" applyFont="1" applyFill="1" applyBorder="1" applyAlignment="1" applyProtection="1">
      <alignment horizontal="left" vertical="center" wrapText="1"/>
      <protection locked="0"/>
    </xf>
    <xf numFmtId="0" fontId="6" fillId="33" borderId="2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6" fillId="34" borderId="17" xfId="0" applyFont="1" applyFill="1" applyBorder="1" applyAlignment="1" applyProtection="1">
      <alignment vertical="center" wrapText="1"/>
      <protection locked="0"/>
    </xf>
    <xf numFmtId="0" fontId="6" fillId="34" borderId="21" xfId="0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4" borderId="18" xfId="0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20" xfId="0" applyFont="1" applyFill="1" applyBorder="1" applyAlignment="1" applyProtection="1">
      <alignment vertical="center" wrapText="1"/>
      <protection locked="0"/>
    </xf>
    <xf numFmtId="0" fontId="6" fillId="36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right"/>
      <protection locked="0"/>
    </xf>
    <xf numFmtId="0" fontId="5" fillId="33" borderId="21" xfId="0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horizontal="right"/>
      <protection locked="0"/>
    </xf>
    <xf numFmtId="4" fontId="5" fillId="33" borderId="17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181" fontId="6" fillId="0" borderId="17" xfId="0" applyNumberFormat="1" applyFont="1" applyBorder="1" applyAlignment="1" applyProtection="1">
      <alignment horizontal="center"/>
      <protection locked="0"/>
    </xf>
    <xf numFmtId="181" fontId="6" fillId="0" borderId="21" xfId="0" applyNumberFormat="1" applyFont="1" applyBorder="1" applyAlignment="1" applyProtection="1">
      <alignment horizontal="center"/>
      <protection locked="0"/>
    </xf>
    <xf numFmtId="181" fontId="6" fillId="0" borderId="11" xfId="0" applyNumberFormat="1" applyFont="1" applyBorder="1" applyAlignment="1" applyProtection="1">
      <alignment horizontal="center"/>
      <protection locked="0"/>
    </xf>
    <xf numFmtId="181" fontId="6" fillId="0" borderId="18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1" fontId="6" fillId="0" borderId="2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4" fontId="6" fillId="0" borderId="18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right" vertical="center"/>
      <protection locked="0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right" vertical="center"/>
      <protection locked="0"/>
    </xf>
    <xf numFmtId="0" fontId="6" fillId="33" borderId="17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23" xfId="0" applyFont="1" applyFill="1" applyBorder="1" applyAlignment="1" applyProtection="1">
      <alignment horizontal="left" vertical="center"/>
      <protection locked="0"/>
    </xf>
    <xf numFmtId="0" fontId="46" fillId="35" borderId="24" xfId="0" applyFont="1" applyFill="1" applyBorder="1" applyAlignment="1" applyProtection="1">
      <alignment vertical="center"/>
      <protection locked="0"/>
    </xf>
    <xf numFmtId="0" fontId="46" fillId="35" borderId="15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3" fontId="6" fillId="33" borderId="18" xfId="0" applyNumberFormat="1" applyFont="1" applyFill="1" applyBorder="1" applyAlignment="1" applyProtection="1">
      <alignment horizontal="center" vertical="center"/>
      <protection/>
    </xf>
    <xf numFmtId="3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6" fillId="33" borderId="22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46" fillId="35" borderId="24" xfId="0" applyFont="1" applyFill="1" applyBorder="1" applyAlignment="1" applyProtection="1">
      <alignment horizontal="left" vertical="center"/>
      <protection locked="0"/>
    </xf>
    <xf numFmtId="0" fontId="46" fillId="35" borderId="15" xfId="0" applyFont="1" applyFill="1" applyBorder="1" applyAlignment="1" applyProtection="1">
      <alignment horizontal="left" vertical="center"/>
      <protection locked="0"/>
    </xf>
    <xf numFmtId="0" fontId="46" fillId="35" borderId="16" xfId="0" applyFont="1" applyFill="1" applyBorder="1" applyAlignment="1" applyProtection="1">
      <alignment horizontal="left" vertical="center"/>
      <protection locked="0"/>
    </xf>
    <xf numFmtId="4" fontId="6" fillId="33" borderId="24" xfId="0" applyNumberFormat="1" applyFont="1" applyFill="1" applyBorder="1" applyAlignment="1" applyProtection="1">
      <alignment horizontal="center" vertical="center"/>
      <protection locked="0"/>
    </xf>
    <xf numFmtId="4" fontId="6" fillId="33" borderId="16" xfId="0" applyNumberFormat="1" applyFont="1" applyFill="1" applyBorder="1" applyAlignment="1" applyProtection="1">
      <alignment horizontal="center" vertical="center"/>
      <protection locked="0"/>
    </xf>
    <xf numFmtId="4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181" fontId="6" fillId="34" borderId="19" xfId="0" applyNumberFormat="1" applyFont="1" applyFill="1" applyBorder="1" applyAlignment="1" applyProtection="1">
      <alignment horizontal="right" vertical="center"/>
      <protection locked="0"/>
    </xf>
    <xf numFmtId="181" fontId="6" fillId="34" borderId="23" xfId="0" applyNumberFormat="1" applyFont="1" applyFill="1" applyBorder="1" applyAlignment="1" applyProtection="1">
      <alignment horizontal="right" vertical="center"/>
      <protection locked="0"/>
    </xf>
    <xf numFmtId="0" fontId="6" fillId="34" borderId="19" xfId="0" applyFont="1" applyFill="1" applyBorder="1" applyAlignment="1" applyProtection="1">
      <alignment vertical="center" wrapText="1"/>
      <protection locked="0"/>
    </xf>
    <xf numFmtId="0" fontId="6" fillId="34" borderId="22" xfId="0" applyFont="1" applyFill="1" applyBorder="1" applyAlignment="1" applyProtection="1">
      <alignment vertical="center" wrapText="1"/>
      <protection locked="0"/>
    </xf>
    <xf numFmtId="0" fontId="6" fillId="34" borderId="23" xfId="0" applyFont="1" applyFill="1" applyBorder="1" applyAlignment="1" applyProtection="1">
      <alignment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179" fontId="6" fillId="33" borderId="24" xfId="0" applyNumberFormat="1" applyFont="1" applyFill="1" applyBorder="1" applyAlignment="1" applyProtection="1">
      <alignment horizontal="center" vertical="center"/>
      <protection/>
    </xf>
    <xf numFmtId="179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46" fillId="35" borderId="24" xfId="0" applyFont="1" applyFill="1" applyBorder="1" applyAlignment="1" applyProtection="1">
      <alignment/>
      <protection/>
    </xf>
    <xf numFmtId="0" fontId="46" fillId="35" borderId="15" xfId="0" applyFont="1" applyFill="1" applyBorder="1" applyAlignment="1" applyProtection="1">
      <alignment/>
      <protection/>
    </xf>
    <xf numFmtId="0" fontId="46" fillId="35" borderId="16" xfId="0" applyFont="1" applyFill="1" applyBorder="1" applyAlignment="1" applyProtection="1">
      <alignment/>
      <protection/>
    </xf>
    <xf numFmtId="0" fontId="46" fillId="35" borderId="24" xfId="0" applyFont="1" applyFill="1" applyBorder="1" applyAlignment="1" applyProtection="1">
      <alignment vertical="center"/>
      <protection/>
    </xf>
    <xf numFmtId="0" fontId="46" fillId="35" borderId="15" xfId="0" applyFont="1" applyFill="1" applyBorder="1" applyAlignment="1" applyProtection="1">
      <alignment vertical="center"/>
      <protection/>
    </xf>
    <xf numFmtId="0" fontId="46" fillId="35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6" fillId="33" borderId="21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33" borderId="18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33" borderId="22" xfId="0" applyFont="1" applyFill="1" applyBorder="1" applyAlignment="1" applyProtection="1">
      <alignment vertical="center" wrapText="1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4" borderId="21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/>
    </xf>
    <xf numFmtId="0" fontId="6" fillId="33" borderId="22" xfId="0" applyFont="1" applyFill="1" applyBorder="1" applyAlignment="1" applyProtection="1">
      <alignment vertical="center" wrapText="1"/>
      <protection/>
    </xf>
    <xf numFmtId="0" fontId="6" fillId="33" borderId="23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6" fillId="35" borderId="24" xfId="0" applyFont="1" applyFill="1" applyBorder="1" applyAlignment="1" applyProtection="1">
      <alignment horizontal="left" vertical="center"/>
      <protection/>
    </xf>
    <xf numFmtId="0" fontId="46" fillId="35" borderId="15" xfId="0" applyFont="1" applyFill="1" applyBorder="1" applyAlignment="1" applyProtection="1">
      <alignment horizontal="left" vertical="center"/>
      <protection/>
    </xf>
    <xf numFmtId="0" fontId="46" fillId="35" borderId="16" xfId="0" applyFont="1" applyFill="1" applyBorder="1" applyAlignment="1" applyProtection="1">
      <alignment horizontal="left" vertical="center"/>
      <protection/>
    </xf>
    <xf numFmtId="0" fontId="47" fillId="34" borderId="0" xfId="0" applyFont="1" applyFill="1" applyBorder="1" applyAlignment="1" applyProtection="1">
      <alignment horizontal="center"/>
      <protection locked="0"/>
    </xf>
    <xf numFmtId="4" fontId="6" fillId="33" borderId="13" xfId="0" applyNumberFormat="1" applyFont="1" applyFill="1" applyBorder="1" applyAlignment="1" applyProtection="1">
      <alignment horizontal="center" vertical="center"/>
      <protection locked="0"/>
    </xf>
    <xf numFmtId="4" fontId="6" fillId="33" borderId="12" xfId="0" applyNumberFormat="1" applyFont="1" applyFill="1" applyBorder="1" applyAlignment="1" applyProtection="1">
      <alignment horizontal="center" vertical="center"/>
      <protection locked="0"/>
    </xf>
    <xf numFmtId="4" fontId="5" fillId="33" borderId="24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" fontId="6" fillId="33" borderId="24" xfId="0" applyNumberFormat="1" applyFont="1" applyFill="1" applyBorder="1" applyAlignment="1" applyProtection="1">
      <alignment horizontal="center" vertical="center"/>
      <protection/>
    </xf>
    <xf numFmtId="4" fontId="6" fillId="33" borderId="15" xfId="0" applyNumberFormat="1" applyFont="1" applyFill="1" applyBorder="1" applyAlignment="1" applyProtection="1">
      <alignment horizontal="center" vertical="center"/>
      <protection/>
    </xf>
    <xf numFmtId="4" fontId="6" fillId="33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2" xfId="0" applyNumberFormat="1" applyFont="1" applyBorder="1" applyAlignment="1" applyProtection="1">
      <alignment horizontal="center" vertical="center" wrapText="1"/>
      <protection locked="0"/>
    </xf>
    <xf numFmtId="4" fontId="6" fillId="0" borderId="23" xfId="0" applyNumberFormat="1" applyFont="1" applyBorder="1" applyAlignment="1" applyProtection="1">
      <alignment horizontal="center" vertical="center" wrapText="1"/>
      <protection locked="0"/>
    </xf>
    <xf numFmtId="4" fontId="6" fillId="33" borderId="24" xfId="0" applyNumberFormat="1" applyFont="1" applyFill="1" applyBorder="1" applyAlignment="1" applyProtection="1">
      <alignment horizontal="right" vertical="center"/>
      <protection/>
    </xf>
    <xf numFmtId="4" fontId="6" fillId="33" borderId="16" xfId="0" applyNumberFormat="1" applyFont="1" applyFill="1" applyBorder="1" applyAlignment="1" applyProtection="1">
      <alignment horizontal="right" vertical="center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4" fontId="6" fillId="33" borderId="11" xfId="0" applyNumberFormat="1" applyFont="1" applyFill="1" applyBorder="1" applyAlignment="1" applyProtection="1">
      <alignment horizontal="right" vertical="center" wrapText="1"/>
      <protection/>
    </xf>
    <xf numFmtId="4" fontId="6" fillId="33" borderId="19" xfId="0" applyNumberFormat="1" applyFont="1" applyFill="1" applyBorder="1" applyAlignment="1" applyProtection="1">
      <alignment horizontal="right" vertical="center" wrapText="1"/>
      <protection/>
    </xf>
    <xf numFmtId="4" fontId="6" fillId="33" borderId="23" xfId="0" applyNumberFormat="1" applyFont="1" applyFill="1" applyBorder="1" applyAlignment="1" applyProtection="1">
      <alignment horizontal="right" vertical="center" wrapText="1"/>
      <protection/>
    </xf>
    <xf numFmtId="9" fontId="6" fillId="0" borderId="24" xfId="0" applyNumberFormat="1" applyFont="1" applyFill="1" applyBorder="1" applyAlignment="1" applyProtection="1">
      <alignment horizontal="center" vertical="center"/>
      <protection locked="0"/>
    </xf>
    <xf numFmtId="9" fontId="6" fillId="0" borderId="15" xfId="0" applyNumberFormat="1" applyFont="1" applyFill="1" applyBorder="1" applyAlignment="1" applyProtection="1">
      <alignment horizontal="center" vertical="center"/>
      <protection locked="0"/>
    </xf>
    <xf numFmtId="9" fontId="6" fillId="0" borderId="16" xfId="0" applyNumberFormat="1" applyFont="1" applyFill="1" applyBorder="1" applyAlignment="1" applyProtection="1">
      <alignment horizontal="center" vertical="center"/>
      <protection locked="0"/>
    </xf>
    <xf numFmtId="9" fontId="6" fillId="0" borderId="17" xfId="0" applyNumberFormat="1" applyFont="1" applyFill="1" applyBorder="1" applyAlignment="1" applyProtection="1">
      <alignment horizontal="center" vertical="center"/>
      <protection locked="0"/>
    </xf>
    <xf numFmtId="9" fontId="6" fillId="0" borderId="21" xfId="0" applyNumberFormat="1" applyFont="1" applyFill="1" applyBorder="1" applyAlignment="1" applyProtection="1">
      <alignment horizontal="center" vertical="center"/>
      <protection locked="0"/>
    </xf>
    <xf numFmtId="9" fontId="6" fillId="0" borderId="11" xfId="0" applyNumberFormat="1" applyFont="1" applyFill="1" applyBorder="1" applyAlignment="1" applyProtection="1">
      <alignment horizontal="center" vertical="center"/>
      <protection locked="0"/>
    </xf>
    <xf numFmtId="9" fontId="6" fillId="0" borderId="19" xfId="0" applyNumberFormat="1" applyFont="1" applyFill="1" applyBorder="1" applyAlignment="1" applyProtection="1">
      <alignment horizontal="center" vertical="center"/>
      <protection locked="0"/>
    </xf>
    <xf numFmtId="9" fontId="6" fillId="0" borderId="22" xfId="0" applyNumberFormat="1" applyFont="1" applyFill="1" applyBorder="1" applyAlignment="1" applyProtection="1">
      <alignment horizontal="center" vertical="center"/>
      <protection locked="0"/>
    </xf>
    <xf numFmtId="9" fontId="6" fillId="0" borderId="2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28575</xdr:rowOff>
    </xdr:from>
    <xdr:to>
      <xdr:col>9</xdr:col>
      <xdr:colOff>685800</xdr:colOff>
      <xdr:row>5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183" t="-256" r="3863"/>
        <a:stretch>
          <a:fillRect/>
        </a:stretch>
      </xdr:blipFill>
      <xdr:spPr>
        <a:xfrm>
          <a:off x="5048250" y="285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"/>
  <sheetViews>
    <sheetView showGridLines="0" tabSelected="1" view="pageBreakPreview" zoomScale="75" zoomScaleNormal="75" zoomScaleSheetLayoutView="75" zoomScalePageLayoutView="0" workbookViewId="0" topLeftCell="A1">
      <selection activeCell="I34" sqref="I34:M34"/>
    </sheetView>
  </sheetViews>
  <sheetFormatPr defaultColWidth="9.140625" defaultRowHeight="12.75"/>
  <cols>
    <col min="1" max="1" width="8.00390625" style="4" customWidth="1"/>
    <col min="2" max="2" width="11.28125" style="4" customWidth="1"/>
    <col min="3" max="3" width="11.140625" style="4" customWidth="1"/>
    <col min="4" max="4" width="4.140625" style="4" customWidth="1"/>
    <col min="5" max="5" width="14.421875" style="4" customWidth="1"/>
    <col min="6" max="6" width="4.57421875" style="4" customWidth="1"/>
    <col min="7" max="7" width="3.57421875" style="4" customWidth="1"/>
    <col min="8" max="8" width="18.28125" style="4" customWidth="1"/>
    <col min="9" max="9" width="3.8515625" style="4" customWidth="1"/>
    <col min="10" max="10" width="13.8515625" style="4" customWidth="1"/>
    <col min="11" max="11" width="11.140625" style="4" customWidth="1"/>
    <col min="12" max="12" width="11.28125" style="4" customWidth="1"/>
    <col min="13" max="13" width="26.57421875" style="4" customWidth="1"/>
    <col min="14" max="14" width="23.140625" style="5" customWidth="1"/>
    <col min="15" max="16384" width="9.140625" style="4" customWidth="1"/>
  </cols>
  <sheetData>
    <row r="1" spans="1:14" ht="12.75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2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4" ht="12.75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2.75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ht="12.75">
      <c r="A8" s="367" t="s">
        <v>0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</row>
    <row r="9" spans="1:14" ht="12.75">
      <c r="A9" s="367" t="s">
        <v>1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</row>
    <row r="10" spans="1:14" ht="12.75">
      <c r="A10" s="367" t="s">
        <v>2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</row>
    <row r="11" spans="1:14" ht="12.75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</row>
    <row r="12" spans="8:11" ht="12.75">
      <c r="H12" s="372"/>
      <c r="I12" s="372"/>
      <c r="J12" s="372"/>
      <c r="K12" s="372"/>
    </row>
    <row r="14" spans="1:14" ht="20.25">
      <c r="A14" s="87" t="s">
        <v>38</v>
      </c>
      <c r="B14" s="87"/>
      <c r="C14" s="87"/>
      <c r="D14" s="3"/>
      <c r="E14" s="3"/>
      <c r="F14" s="3"/>
      <c r="G14" s="3"/>
      <c r="H14" s="3"/>
      <c r="I14" s="3"/>
      <c r="J14" s="3"/>
      <c r="K14" s="3"/>
      <c r="L14" s="15"/>
      <c r="N14" s="6">
        <f ca="1">NOW()</f>
        <v>44018.454141319446</v>
      </c>
    </row>
    <row r="15" spans="1:3" ht="15.75">
      <c r="A15" s="7"/>
      <c r="B15" s="7"/>
      <c r="C15" s="7"/>
    </row>
    <row r="16" spans="1:14" s="2" customFormat="1" ht="16.5" customHeight="1">
      <c r="A16" s="369" t="s">
        <v>39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1"/>
    </row>
    <row r="17" spans="1:14" s="2" customFormat="1" ht="16.5" customHeight="1">
      <c r="A17" s="350" t="s">
        <v>40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2"/>
      <c r="M17" s="250" t="s">
        <v>41</v>
      </c>
      <c r="N17" s="252"/>
    </row>
    <row r="18" spans="1:14" s="2" customFormat="1" ht="16.5" customHeight="1">
      <c r="A18" s="356"/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9"/>
      <c r="M18" s="104"/>
      <c r="N18" s="106"/>
    </row>
    <row r="19" spans="1:14" s="2" customFormat="1" ht="16.5" customHeight="1">
      <c r="A19" s="350" t="s">
        <v>28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2"/>
      <c r="M19" s="250" t="s">
        <v>41</v>
      </c>
      <c r="N19" s="252"/>
    </row>
    <row r="20" spans="1:14" s="2" customFormat="1" ht="16.5" customHeight="1">
      <c r="A20" s="356"/>
      <c r="B20" s="357"/>
      <c r="C20" s="357"/>
      <c r="D20" s="358"/>
      <c r="E20" s="357"/>
      <c r="F20" s="357"/>
      <c r="G20" s="357"/>
      <c r="H20" s="357"/>
      <c r="I20" s="357"/>
      <c r="J20" s="357"/>
      <c r="K20" s="357"/>
      <c r="L20" s="359"/>
      <c r="M20" s="356"/>
      <c r="N20" s="359"/>
    </row>
    <row r="21" spans="1:14" s="2" customFormat="1" ht="16.5" customHeight="1">
      <c r="A21" s="107" t="s">
        <v>112</v>
      </c>
      <c r="B21" s="108"/>
      <c r="C21" s="108"/>
      <c r="D21" s="16"/>
      <c r="E21" s="351" t="s">
        <v>3</v>
      </c>
      <c r="F21" s="351"/>
      <c r="G21" s="16"/>
      <c r="H21" s="59" t="s">
        <v>4</v>
      </c>
      <c r="I21" s="16"/>
      <c r="J21" s="351" t="s">
        <v>37</v>
      </c>
      <c r="K21" s="351"/>
      <c r="L21" s="351"/>
      <c r="M21" s="351"/>
      <c r="N21" s="17"/>
    </row>
    <row r="22" spans="1:14" s="2" customFormat="1" ht="19.5" customHeight="1">
      <c r="A22" s="110"/>
      <c r="B22" s="111"/>
      <c r="C22" s="111"/>
      <c r="D22" s="88"/>
      <c r="E22" s="360"/>
      <c r="F22" s="360"/>
      <c r="G22" s="360"/>
      <c r="H22" s="360"/>
      <c r="I22" s="360"/>
      <c r="J22" s="360"/>
      <c r="K22" s="360"/>
      <c r="L22" s="360"/>
      <c r="M22" s="360"/>
      <c r="N22" s="361"/>
    </row>
    <row r="23" spans="1:14" s="2" customFormat="1" ht="18" customHeight="1">
      <c r="A23" s="250" t="s">
        <v>113</v>
      </c>
      <c r="B23" s="251"/>
      <c r="C23" s="252"/>
      <c r="D23" s="18"/>
      <c r="E23" s="250" t="s">
        <v>121</v>
      </c>
      <c r="F23" s="251"/>
      <c r="G23" s="251"/>
      <c r="H23" s="251"/>
      <c r="I23" s="251" t="s">
        <v>122</v>
      </c>
      <c r="J23" s="251"/>
      <c r="K23" s="362"/>
      <c r="L23" s="362"/>
      <c r="M23" s="362"/>
      <c r="N23" s="363"/>
    </row>
    <row r="24" spans="1:14" s="2" customFormat="1" ht="16.5" customHeight="1">
      <c r="A24" s="307" t="s">
        <v>5</v>
      </c>
      <c r="B24" s="308"/>
      <c r="C24" s="309"/>
      <c r="D24" s="18"/>
      <c r="E24" s="364" t="s">
        <v>35</v>
      </c>
      <c r="F24" s="365"/>
      <c r="G24" s="365"/>
      <c r="H24" s="365"/>
      <c r="I24" s="365"/>
      <c r="J24" s="365"/>
      <c r="K24" s="365"/>
      <c r="L24" s="365"/>
      <c r="M24" s="365"/>
      <c r="N24" s="366"/>
    </row>
    <row r="25" spans="1:14" s="2" customFormat="1" ht="16.5" customHeight="1">
      <c r="A25" s="350" t="s">
        <v>42</v>
      </c>
      <c r="B25" s="351"/>
      <c r="C25" s="352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1:14" s="2" customFormat="1" ht="16.5" customHeight="1">
      <c r="A26" s="353"/>
      <c r="B26" s="354"/>
      <c r="C26" s="35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14" s="2" customFormat="1" ht="16.5" customHeight="1">
      <c r="A27" s="80" t="s">
        <v>43</v>
      </c>
      <c r="B27" s="81"/>
      <c r="C27" s="81"/>
      <c r="D27" s="81"/>
      <c r="E27" s="81"/>
      <c r="F27" s="81"/>
      <c r="G27" s="82"/>
      <c r="H27" s="250" t="s">
        <v>29</v>
      </c>
      <c r="I27" s="252"/>
      <c r="J27" s="89" t="s">
        <v>30</v>
      </c>
      <c r="K27" s="81" t="s">
        <v>6</v>
      </c>
      <c r="L27" s="84"/>
      <c r="M27" s="107" t="s">
        <v>127</v>
      </c>
      <c r="N27" s="109"/>
    </row>
    <row r="28" spans="1:14" s="2" customFormat="1" ht="16.5" customHeight="1">
      <c r="A28" s="104"/>
      <c r="B28" s="105"/>
      <c r="C28" s="105"/>
      <c r="D28" s="105"/>
      <c r="E28" s="105"/>
      <c r="F28" s="105"/>
      <c r="G28" s="106"/>
      <c r="H28" s="356"/>
      <c r="I28" s="359"/>
      <c r="J28" s="25"/>
      <c r="K28" s="104"/>
      <c r="L28" s="106"/>
      <c r="M28" s="356"/>
      <c r="N28" s="359"/>
    </row>
    <row r="29" spans="1:14" s="2" customFormat="1" ht="16.5" customHeight="1">
      <c r="A29" s="79" t="s">
        <v>44</v>
      </c>
      <c r="B29" s="83"/>
      <c r="C29" s="83"/>
      <c r="D29" s="83"/>
      <c r="E29" s="83"/>
      <c r="F29" s="83"/>
      <c r="G29" s="83"/>
      <c r="H29" s="84"/>
      <c r="I29" s="81" t="s">
        <v>128</v>
      </c>
      <c r="J29" s="81"/>
      <c r="K29" s="81"/>
      <c r="L29" s="81"/>
      <c r="M29" s="82"/>
      <c r="N29" s="93" t="s">
        <v>45</v>
      </c>
    </row>
    <row r="30" spans="1:14" s="2" customFormat="1" ht="16.5" customHeight="1">
      <c r="A30" s="356"/>
      <c r="B30" s="357"/>
      <c r="C30" s="357"/>
      <c r="D30" s="357"/>
      <c r="E30" s="357"/>
      <c r="F30" s="357"/>
      <c r="G30" s="357"/>
      <c r="H30" s="359"/>
      <c r="I30" s="356"/>
      <c r="J30" s="357"/>
      <c r="K30" s="357"/>
      <c r="L30" s="357"/>
      <c r="M30" s="359"/>
      <c r="N30" s="19"/>
    </row>
    <row r="31" spans="1:14" s="2" customFormat="1" ht="16.5" customHeight="1">
      <c r="A31" s="79" t="s">
        <v>7</v>
      </c>
      <c r="B31" s="83"/>
      <c r="C31" s="84"/>
      <c r="D31" s="81" t="s">
        <v>129</v>
      </c>
      <c r="E31" s="83"/>
      <c r="F31" s="83"/>
      <c r="G31" s="83"/>
      <c r="H31" s="84"/>
      <c r="I31" s="250" t="s">
        <v>32</v>
      </c>
      <c r="J31" s="251"/>
      <c r="K31" s="251"/>
      <c r="L31" s="251"/>
      <c r="M31" s="251"/>
      <c r="N31" s="252"/>
    </row>
    <row r="32" spans="1:14" s="2" customFormat="1" ht="16.5" customHeight="1">
      <c r="A32" s="104"/>
      <c r="B32" s="105"/>
      <c r="C32" s="106"/>
      <c r="D32" s="356"/>
      <c r="E32" s="357"/>
      <c r="F32" s="357"/>
      <c r="G32" s="357"/>
      <c r="H32" s="359"/>
      <c r="I32" s="356"/>
      <c r="J32" s="357"/>
      <c r="K32" s="357"/>
      <c r="L32" s="357"/>
      <c r="M32" s="357"/>
      <c r="N32" s="359"/>
    </row>
    <row r="33" spans="1:14" s="2" customFormat="1" ht="16.5" customHeight="1">
      <c r="A33" s="107" t="s">
        <v>130</v>
      </c>
      <c r="B33" s="108"/>
      <c r="C33" s="108"/>
      <c r="D33" s="108"/>
      <c r="E33" s="108"/>
      <c r="F33" s="108"/>
      <c r="G33" s="108"/>
      <c r="H33" s="109"/>
      <c r="I33" s="350" t="s">
        <v>31</v>
      </c>
      <c r="J33" s="351"/>
      <c r="K33" s="351"/>
      <c r="L33" s="351"/>
      <c r="M33" s="352"/>
      <c r="N33" s="93" t="s">
        <v>45</v>
      </c>
    </row>
    <row r="34" spans="1:14" s="2" customFormat="1" ht="16.5" customHeight="1">
      <c r="A34" s="356"/>
      <c r="B34" s="357"/>
      <c r="C34" s="357"/>
      <c r="D34" s="357"/>
      <c r="E34" s="357"/>
      <c r="F34" s="357"/>
      <c r="G34" s="357"/>
      <c r="H34" s="359"/>
      <c r="I34" s="356"/>
      <c r="J34" s="357"/>
      <c r="K34" s="357"/>
      <c r="L34" s="357"/>
      <c r="M34" s="359"/>
      <c r="N34" s="19"/>
    </row>
    <row r="35" spans="1:14" s="2" customFormat="1" ht="16.5" customHeight="1">
      <c r="A35" s="81" t="s">
        <v>131</v>
      </c>
      <c r="B35" s="83"/>
      <c r="C35" s="83"/>
      <c r="D35" s="83"/>
      <c r="E35" s="83"/>
      <c r="F35" s="83"/>
      <c r="G35" s="83"/>
      <c r="H35" s="84"/>
      <c r="I35" s="79" t="s">
        <v>31</v>
      </c>
      <c r="J35" s="77"/>
      <c r="K35" s="77"/>
      <c r="L35" s="77"/>
      <c r="M35" s="78"/>
      <c r="N35" s="94" t="s">
        <v>45</v>
      </c>
    </row>
    <row r="36" spans="1:14" s="2" customFormat="1" ht="16.5" customHeight="1">
      <c r="A36" s="260"/>
      <c r="B36" s="260"/>
      <c r="C36" s="260"/>
      <c r="D36" s="260"/>
      <c r="E36" s="260"/>
      <c r="F36" s="260"/>
      <c r="G36" s="260"/>
      <c r="H36" s="261"/>
      <c r="I36" s="356"/>
      <c r="J36" s="357"/>
      <c r="K36" s="357"/>
      <c r="L36" s="357"/>
      <c r="M36" s="359"/>
      <c r="N36" s="19"/>
    </row>
    <row r="37" spans="1:14" s="2" customFormat="1" ht="16.5" customHeight="1">
      <c r="A37" s="75"/>
      <c r="B37" s="75"/>
      <c r="C37" s="75"/>
      <c r="D37" s="75"/>
      <c r="E37" s="75"/>
      <c r="F37" s="75"/>
      <c r="G37" s="75"/>
      <c r="H37" s="75"/>
      <c r="I37" s="74"/>
      <c r="J37" s="74"/>
      <c r="K37" s="74"/>
      <c r="L37" s="74"/>
      <c r="M37" s="74"/>
      <c r="N37" s="85"/>
    </row>
    <row r="38" spans="1:14" s="2" customFormat="1" ht="16.5" customHeight="1">
      <c r="A38" s="347" t="s">
        <v>46</v>
      </c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9"/>
    </row>
    <row r="39" spans="1:14" s="2" customFormat="1" ht="16.5" customHeight="1">
      <c r="A39" s="164" t="s">
        <v>33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341" t="s">
        <v>8</v>
      </c>
      <c r="N39" s="343"/>
    </row>
    <row r="40" spans="1:14" s="2" customFormat="1" ht="16.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04"/>
      <c r="N40" s="106"/>
    </row>
    <row r="41" spans="1:14" s="2" customFormat="1" ht="16.5" customHeight="1">
      <c r="A41" s="341" t="s">
        <v>115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3"/>
      <c r="M41" s="60" t="s">
        <v>114</v>
      </c>
      <c r="N41" s="20"/>
    </row>
    <row r="42" spans="1:14" s="2" customFormat="1" ht="16.5" customHeight="1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1"/>
      <c r="M42" s="104"/>
      <c r="N42" s="106"/>
    </row>
    <row r="43" spans="1:14" s="2" customFormat="1" ht="16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1:14" s="2" customFormat="1" ht="16.5" customHeight="1">
      <c r="A44" s="344" t="s">
        <v>47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6"/>
    </row>
    <row r="45" spans="1:14" s="2" customFormat="1" ht="16.5" customHeight="1">
      <c r="A45" s="341" t="s">
        <v>48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3"/>
      <c r="M45" s="322" t="s">
        <v>49</v>
      </c>
      <c r="N45" s="323"/>
    </row>
    <row r="46" spans="1:14" s="2" customFormat="1" ht="16.5" customHeight="1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4"/>
      <c r="M46" s="61" t="s">
        <v>50</v>
      </c>
      <c r="N46" s="61" t="s">
        <v>51</v>
      </c>
    </row>
    <row r="47" spans="1:14" s="2" customFormat="1" ht="16.5" customHeigh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9"/>
      <c r="M47" s="86"/>
      <c r="N47" s="86"/>
    </row>
    <row r="48" spans="1:14" s="2" customFormat="1" ht="16.5" customHeight="1">
      <c r="A48" s="341" t="s">
        <v>34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3"/>
    </row>
    <row r="49" spans="1:14" s="2" customFormat="1" ht="16.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4"/>
    </row>
    <row r="50" spans="1:14" s="2" customFormat="1" ht="16.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</row>
    <row r="51" spans="1:14" s="2" customFormat="1" ht="16.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</row>
    <row r="52" spans="1:14" s="2" customFormat="1" ht="16.5" customHeight="1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4"/>
    </row>
    <row r="53" spans="1:14" s="2" customFormat="1" ht="16.5" customHeight="1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4"/>
    </row>
    <row r="54" spans="1:14" s="2" customFormat="1" ht="16.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4"/>
    </row>
    <row r="55" spans="1:14" s="2" customFormat="1" ht="16.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4"/>
    </row>
    <row r="56" spans="1:14" s="2" customFormat="1" ht="16.5" customHeight="1">
      <c r="A56" s="187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</row>
    <row r="57" spans="1:14" s="2" customFormat="1" ht="16.5" customHeight="1">
      <c r="A57" s="250" t="s">
        <v>52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2"/>
    </row>
    <row r="58" spans="1:14" s="2" customFormat="1" ht="16.5" customHeight="1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</row>
    <row r="59" spans="1:14" s="2" customFormat="1" ht="16.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</row>
    <row r="60" spans="1:14" s="2" customFormat="1" ht="16.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4"/>
    </row>
    <row r="61" spans="1:14" s="2" customFormat="1" ht="16.5" customHeight="1">
      <c r="A61" s="142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4"/>
    </row>
    <row r="62" spans="1:14" s="2" customFormat="1" ht="16.5" customHeight="1">
      <c r="A62" s="142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4"/>
    </row>
    <row r="63" spans="1:14" s="2" customFormat="1" ht="16.5" customHeight="1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4"/>
    </row>
    <row r="64" spans="1:14" s="2" customFormat="1" ht="16.5" customHeight="1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4"/>
    </row>
    <row r="65" spans="1:14" s="2" customFormat="1" ht="16.5" customHeigh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4"/>
    </row>
    <row r="66" spans="1:14" s="2" customFormat="1" ht="16.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4"/>
    </row>
    <row r="67" spans="1:14" s="2" customFormat="1" ht="16.5" customHeight="1">
      <c r="A67" s="1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4"/>
    </row>
    <row r="68" spans="1:14" s="2" customFormat="1" ht="16.5" customHeight="1">
      <c r="A68" s="142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4"/>
    </row>
    <row r="69" spans="1:14" s="2" customFormat="1" ht="16.5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4"/>
    </row>
    <row r="70" spans="1:14" s="2" customFormat="1" ht="16.5" customHeight="1">
      <c r="A70" s="142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4"/>
    </row>
    <row r="71" spans="1:14" s="2" customFormat="1" ht="16.5" customHeight="1">
      <c r="A71" s="187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9"/>
    </row>
    <row r="72" spans="1:14" s="2" customFormat="1" ht="16.5" customHeight="1">
      <c r="A72" s="107" t="s">
        <v>53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9"/>
    </row>
    <row r="73" spans="1:14" s="2" customFormat="1" ht="16.5" customHeight="1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4"/>
    </row>
    <row r="74" spans="1:14" s="2" customFormat="1" ht="16.5" customHeight="1">
      <c r="A74" s="1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4"/>
    </row>
    <row r="75" spans="1:14" s="2" customFormat="1" ht="16.5" customHeight="1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4"/>
    </row>
    <row r="76" spans="1:14" s="2" customFormat="1" ht="16.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4"/>
    </row>
    <row r="77" spans="1:14" s="2" customFormat="1" ht="16.5" customHeight="1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4"/>
    </row>
    <row r="78" spans="1:14" s="2" customFormat="1" ht="16.5" customHeight="1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4"/>
    </row>
    <row r="79" spans="1:14" s="2" customFormat="1" ht="16.5" customHeight="1">
      <c r="A79" s="142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4"/>
    </row>
    <row r="80" spans="1:14" s="2" customFormat="1" ht="16.5" customHeight="1">
      <c r="A80" s="142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4"/>
    </row>
    <row r="81" spans="1:14" s="2" customFormat="1" ht="16.5" customHeight="1">
      <c r="A81" s="142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4"/>
    </row>
    <row r="82" spans="1:14" s="2" customFormat="1" ht="16.5" customHeight="1">
      <c r="A82" s="142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4"/>
    </row>
    <row r="83" spans="1:14" s="2" customFormat="1" ht="16.5" customHeight="1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4"/>
    </row>
    <row r="84" spans="1:14" s="2" customFormat="1" ht="16.5" customHeight="1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4"/>
    </row>
    <row r="85" spans="1:14" s="2" customFormat="1" ht="16.5" customHeight="1">
      <c r="A85" s="142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4"/>
    </row>
    <row r="86" spans="1:14" s="2" customFormat="1" ht="16.5" customHeight="1">
      <c r="A86" s="142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4"/>
    </row>
    <row r="87" spans="1:14" s="2" customFormat="1" ht="16.5" customHeight="1">
      <c r="A87" s="142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4"/>
    </row>
    <row r="88" spans="1:14" s="2" customFormat="1" ht="16.5" customHeight="1">
      <c r="A88" s="187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9"/>
    </row>
    <row r="89" spans="1:14" s="2" customFormat="1" ht="16.5" customHeight="1">
      <c r="A89" s="196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8"/>
    </row>
    <row r="90" spans="1:14" s="2" customFormat="1" ht="16.5" customHeight="1">
      <c r="A90" s="124" t="s">
        <v>54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6"/>
    </row>
    <row r="91" spans="1:14" s="2" customFormat="1" ht="16.5" customHeight="1">
      <c r="A91" s="127" t="s">
        <v>55</v>
      </c>
      <c r="B91" s="127" t="s">
        <v>56</v>
      </c>
      <c r="C91" s="332" t="s">
        <v>57</v>
      </c>
      <c r="D91" s="333"/>
      <c r="E91" s="333"/>
      <c r="F91" s="333"/>
      <c r="G91" s="333"/>
      <c r="H91" s="333"/>
      <c r="I91" s="334"/>
      <c r="J91" s="322" t="s">
        <v>58</v>
      </c>
      <c r="K91" s="338"/>
      <c r="L91" s="323"/>
      <c r="M91" s="322" t="s">
        <v>61</v>
      </c>
      <c r="N91" s="323"/>
    </row>
    <row r="92" spans="1:14" s="2" customFormat="1" ht="16.5" customHeight="1">
      <c r="A92" s="128"/>
      <c r="B92" s="128"/>
      <c r="C92" s="335"/>
      <c r="D92" s="336"/>
      <c r="E92" s="336"/>
      <c r="F92" s="336"/>
      <c r="G92" s="336"/>
      <c r="H92" s="336"/>
      <c r="I92" s="337"/>
      <c r="J92" s="339" t="s">
        <v>59</v>
      </c>
      <c r="K92" s="340"/>
      <c r="L92" s="62" t="s">
        <v>60</v>
      </c>
      <c r="M92" s="62" t="s">
        <v>62</v>
      </c>
      <c r="N92" s="63" t="s">
        <v>63</v>
      </c>
    </row>
    <row r="93" spans="1:14" s="2" customFormat="1" ht="16.5" customHeight="1">
      <c r="A93" s="23"/>
      <c r="B93" s="23"/>
      <c r="C93" s="147"/>
      <c r="D93" s="148"/>
      <c r="E93" s="148"/>
      <c r="F93" s="148"/>
      <c r="G93" s="148"/>
      <c r="H93" s="148"/>
      <c r="I93" s="149"/>
      <c r="J93" s="145"/>
      <c r="K93" s="146"/>
      <c r="L93" s="23"/>
      <c r="M93" s="26"/>
      <c r="N93" s="28"/>
    </row>
    <row r="94" spans="1:14" s="2" customFormat="1" ht="16.5" customHeight="1">
      <c r="A94" s="24"/>
      <c r="B94" s="24"/>
      <c r="C94" s="142"/>
      <c r="D94" s="143"/>
      <c r="E94" s="143"/>
      <c r="F94" s="143"/>
      <c r="G94" s="143"/>
      <c r="H94" s="143"/>
      <c r="I94" s="144"/>
      <c r="J94" s="98"/>
      <c r="K94" s="100"/>
      <c r="L94" s="24"/>
      <c r="M94" s="27"/>
      <c r="N94" s="24"/>
    </row>
    <row r="95" spans="1:14" s="2" customFormat="1" ht="16.5" customHeight="1">
      <c r="A95" s="24"/>
      <c r="B95" s="24"/>
      <c r="C95" s="142"/>
      <c r="D95" s="143"/>
      <c r="E95" s="143"/>
      <c r="F95" s="143"/>
      <c r="G95" s="143"/>
      <c r="H95" s="143"/>
      <c r="I95" s="144"/>
      <c r="J95" s="98"/>
      <c r="K95" s="100"/>
      <c r="L95" s="24"/>
      <c r="M95" s="27"/>
      <c r="N95" s="29"/>
    </row>
    <row r="96" spans="1:14" s="2" customFormat="1" ht="16.5" customHeight="1">
      <c r="A96" s="24"/>
      <c r="B96" s="24"/>
      <c r="C96" s="142"/>
      <c r="D96" s="143"/>
      <c r="E96" s="143"/>
      <c r="F96" s="143"/>
      <c r="G96" s="143"/>
      <c r="H96" s="143"/>
      <c r="I96" s="144"/>
      <c r="J96" s="98"/>
      <c r="K96" s="100"/>
      <c r="L96" s="24"/>
      <c r="M96" s="27"/>
      <c r="N96" s="29"/>
    </row>
    <row r="97" spans="1:14" s="2" customFormat="1" ht="16.5" customHeight="1">
      <c r="A97" s="24"/>
      <c r="B97" s="24"/>
      <c r="C97" s="142"/>
      <c r="D97" s="143"/>
      <c r="E97" s="143"/>
      <c r="F97" s="143"/>
      <c r="G97" s="143"/>
      <c r="H97" s="143"/>
      <c r="I97" s="144"/>
      <c r="J97" s="98"/>
      <c r="K97" s="100"/>
      <c r="L97" s="24"/>
      <c r="M97" s="27"/>
      <c r="N97" s="29"/>
    </row>
    <row r="98" spans="1:14" s="2" customFormat="1" ht="16.5" customHeight="1">
      <c r="A98" s="24"/>
      <c r="B98" s="24"/>
      <c r="C98" s="142"/>
      <c r="D98" s="143"/>
      <c r="E98" s="143"/>
      <c r="F98" s="143"/>
      <c r="G98" s="143"/>
      <c r="H98" s="143"/>
      <c r="I98" s="144"/>
      <c r="J98" s="98"/>
      <c r="K98" s="100"/>
      <c r="L98" s="24"/>
      <c r="M98" s="27"/>
      <c r="N98" s="29"/>
    </row>
    <row r="99" spans="1:14" s="2" customFormat="1" ht="16.5" customHeight="1">
      <c r="A99" s="24"/>
      <c r="B99" s="24"/>
      <c r="C99" s="142"/>
      <c r="D99" s="143"/>
      <c r="E99" s="143"/>
      <c r="F99" s="143"/>
      <c r="G99" s="143"/>
      <c r="H99" s="143"/>
      <c r="I99" s="144"/>
      <c r="J99" s="98"/>
      <c r="K99" s="100"/>
      <c r="L99" s="24"/>
      <c r="M99" s="27"/>
      <c r="N99" s="29"/>
    </row>
    <row r="100" spans="1:14" s="2" customFormat="1" ht="16.5" customHeight="1">
      <c r="A100" s="24"/>
      <c r="B100" s="24"/>
      <c r="C100" s="142"/>
      <c r="D100" s="143"/>
      <c r="E100" s="143"/>
      <c r="F100" s="143"/>
      <c r="G100" s="143"/>
      <c r="H100" s="143"/>
      <c r="I100" s="144"/>
      <c r="J100" s="98"/>
      <c r="K100" s="100"/>
      <c r="L100" s="24"/>
      <c r="M100" s="27"/>
      <c r="N100" s="29"/>
    </row>
    <row r="101" spans="1:14" s="2" customFormat="1" ht="16.5" customHeight="1">
      <c r="A101" s="24"/>
      <c r="B101" s="24"/>
      <c r="C101" s="142"/>
      <c r="D101" s="143"/>
      <c r="E101" s="143"/>
      <c r="F101" s="143"/>
      <c r="G101" s="143"/>
      <c r="H101" s="143"/>
      <c r="I101" s="144"/>
      <c r="J101" s="98"/>
      <c r="K101" s="100"/>
      <c r="L101" s="24"/>
      <c r="M101" s="27"/>
      <c r="N101" s="29"/>
    </row>
    <row r="102" spans="1:14" s="2" customFormat="1" ht="16.5" customHeight="1">
      <c r="A102" s="24"/>
      <c r="B102" s="24"/>
      <c r="C102" s="142"/>
      <c r="D102" s="143"/>
      <c r="E102" s="143"/>
      <c r="F102" s="143"/>
      <c r="G102" s="143"/>
      <c r="H102" s="143"/>
      <c r="I102" s="144"/>
      <c r="J102" s="98"/>
      <c r="K102" s="100"/>
      <c r="L102" s="24"/>
      <c r="M102" s="27"/>
      <c r="N102" s="29"/>
    </row>
    <row r="103" spans="1:14" s="2" customFormat="1" ht="16.5" customHeight="1">
      <c r="A103" s="24"/>
      <c r="B103" s="24"/>
      <c r="C103" s="142"/>
      <c r="D103" s="143"/>
      <c r="E103" s="143"/>
      <c r="F103" s="143"/>
      <c r="G103" s="143"/>
      <c r="H103" s="143"/>
      <c r="I103" s="144"/>
      <c r="J103" s="98"/>
      <c r="K103" s="100"/>
      <c r="L103" s="24"/>
      <c r="M103" s="27"/>
      <c r="N103" s="29"/>
    </row>
    <row r="104" spans="1:14" s="2" customFormat="1" ht="16.5" customHeight="1">
      <c r="A104" s="24"/>
      <c r="B104" s="24"/>
      <c r="C104" s="142"/>
      <c r="D104" s="143"/>
      <c r="E104" s="143"/>
      <c r="F104" s="143"/>
      <c r="G104" s="143"/>
      <c r="H104" s="143"/>
      <c r="I104" s="144"/>
      <c r="J104" s="98"/>
      <c r="K104" s="100"/>
      <c r="L104" s="24"/>
      <c r="M104" s="27"/>
      <c r="N104" s="29"/>
    </row>
    <row r="105" spans="1:14" s="2" customFormat="1" ht="16.5" customHeight="1">
      <c r="A105" s="25"/>
      <c r="B105" s="25"/>
      <c r="C105" s="187"/>
      <c r="D105" s="188"/>
      <c r="E105" s="188"/>
      <c r="F105" s="188"/>
      <c r="G105" s="188"/>
      <c r="H105" s="188"/>
      <c r="I105" s="189"/>
      <c r="J105" s="185"/>
      <c r="K105" s="186"/>
      <c r="L105" s="25"/>
      <c r="M105" s="21"/>
      <c r="N105" s="30"/>
    </row>
    <row r="106" spans="1:14" s="2" customFormat="1" ht="16.5" customHeight="1">
      <c r="A106" s="9"/>
      <c r="B106" s="9"/>
      <c r="C106" s="11"/>
      <c r="D106" s="11"/>
      <c r="E106" s="11"/>
      <c r="F106" s="11"/>
      <c r="G106" s="11"/>
      <c r="H106" s="11"/>
      <c r="I106" s="11"/>
      <c r="J106" s="12"/>
      <c r="K106" s="12"/>
      <c r="L106" s="12"/>
      <c r="M106" s="13"/>
      <c r="N106" s="14"/>
    </row>
    <row r="107" spans="1:14" s="2" customFormat="1" ht="16.5" customHeight="1">
      <c r="A107" s="313" t="s">
        <v>64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5"/>
    </row>
    <row r="108" spans="1:14" s="2" customFormat="1" ht="34.5" customHeight="1">
      <c r="A108" s="220" t="s">
        <v>125</v>
      </c>
      <c r="B108" s="221"/>
      <c r="C108" s="221"/>
      <c r="D108" s="221"/>
      <c r="E108" s="221"/>
      <c r="F108" s="221"/>
      <c r="G108" s="221"/>
      <c r="H108" s="222"/>
      <c r="I108" s="329" t="s">
        <v>109</v>
      </c>
      <c r="J108" s="330"/>
      <c r="K108" s="330"/>
      <c r="L108" s="331"/>
      <c r="M108" s="322" t="s">
        <v>65</v>
      </c>
      <c r="N108" s="323"/>
    </row>
    <row r="109" spans="1:14" s="2" customFormat="1" ht="16.5" customHeight="1">
      <c r="A109" s="223"/>
      <c r="B109" s="224"/>
      <c r="C109" s="224"/>
      <c r="D109" s="224"/>
      <c r="E109" s="224"/>
      <c r="F109" s="224"/>
      <c r="G109" s="224"/>
      <c r="H109" s="225"/>
      <c r="I109" s="182"/>
      <c r="J109" s="183"/>
      <c r="K109" s="183"/>
      <c r="L109" s="184"/>
      <c r="M109" s="171"/>
      <c r="N109" s="172"/>
    </row>
    <row r="110" spans="1:14" s="2" customFormat="1" ht="16.5" customHeight="1">
      <c r="A110" s="226"/>
      <c r="B110" s="227"/>
      <c r="C110" s="227"/>
      <c r="D110" s="227"/>
      <c r="E110" s="227"/>
      <c r="F110" s="227"/>
      <c r="G110" s="227"/>
      <c r="H110" s="228"/>
      <c r="I110" s="193"/>
      <c r="J110" s="194"/>
      <c r="K110" s="194"/>
      <c r="L110" s="195"/>
      <c r="M110" s="180"/>
      <c r="N110" s="181"/>
    </row>
    <row r="111" spans="1:14" s="2" customFormat="1" ht="16.5" customHeight="1">
      <c r="A111" s="326"/>
      <c r="B111" s="327"/>
      <c r="C111" s="327"/>
      <c r="D111" s="327"/>
      <c r="E111" s="327"/>
      <c r="F111" s="327"/>
      <c r="G111" s="327"/>
      <c r="H111" s="328"/>
      <c r="I111" s="190"/>
      <c r="J111" s="191"/>
      <c r="K111" s="191"/>
      <c r="L111" s="192"/>
      <c r="M111" s="324"/>
      <c r="N111" s="325"/>
    </row>
    <row r="112" spans="1:14" s="2" customFormat="1" ht="16.5" customHeight="1">
      <c r="A112" s="166" t="s">
        <v>66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8"/>
      <c r="M112" s="169">
        <f>SUM(M109:N111)</f>
        <v>0</v>
      </c>
      <c r="N112" s="170"/>
    </row>
    <row r="113" spans="1:14" s="2" customFormat="1" ht="16.5" customHeight="1">
      <c r="A113" s="177" t="s">
        <v>106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9"/>
    </row>
    <row r="114" spans="1:14" s="2" customFormat="1" ht="16.5" customHeight="1">
      <c r="A114" s="161" t="s">
        <v>67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3"/>
    </row>
    <row r="115" spans="1:14" s="2" customFormat="1" ht="16.5" customHeight="1">
      <c r="A115" s="161" t="s">
        <v>68</v>
      </c>
      <c r="B115" s="162"/>
      <c r="C115" s="162"/>
      <c r="D115" s="163"/>
      <c r="E115" s="161" t="s">
        <v>69</v>
      </c>
      <c r="F115" s="162"/>
      <c r="G115" s="163"/>
      <c r="H115" s="161" t="s">
        <v>70</v>
      </c>
      <c r="I115" s="163"/>
      <c r="J115" s="161" t="s">
        <v>71</v>
      </c>
      <c r="K115" s="163"/>
      <c r="L115" s="161" t="s">
        <v>72</v>
      </c>
      <c r="M115" s="163"/>
      <c r="N115" s="22" t="s">
        <v>73</v>
      </c>
    </row>
    <row r="116" spans="1:14" s="2" customFormat="1" ht="16.5" customHeight="1">
      <c r="A116" s="155"/>
      <c r="B116" s="156"/>
      <c r="C116" s="156"/>
      <c r="D116" s="157"/>
      <c r="E116" s="155"/>
      <c r="F116" s="156"/>
      <c r="G116" s="157"/>
      <c r="H116" s="173"/>
      <c r="I116" s="174"/>
      <c r="J116" s="173"/>
      <c r="K116" s="174"/>
      <c r="L116" s="155"/>
      <c r="M116" s="157"/>
      <c r="N116" s="153"/>
    </row>
    <row r="117" spans="1:14" s="2" customFormat="1" ht="16.5" customHeight="1">
      <c r="A117" s="158"/>
      <c r="B117" s="159"/>
      <c r="C117" s="159"/>
      <c r="D117" s="160"/>
      <c r="E117" s="158"/>
      <c r="F117" s="159"/>
      <c r="G117" s="160"/>
      <c r="H117" s="175"/>
      <c r="I117" s="176"/>
      <c r="J117" s="175"/>
      <c r="K117" s="176"/>
      <c r="L117" s="158"/>
      <c r="M117" s="160"/>
      <c r="N117" s="154"/>
    </row>
    <row r="118" spans="1:14" s="2" customFormat="1" ht="16.5" customHeight="1">
      <c r="A118" s="161" t="s">
        <v>74</v>
      </c>
      <c r="B118" s="162"/>
      <c r="C118" s="162"/>
      <c r="D118" s="163"/>
      <c r="E118" s="161" t="s">
        <v>75</v>
      </c>
      <c r="F118" s="162"/>
      <c r="G118" s="163"/>
      <c r="H118" s="161" t="s">
        <v>76</v>
      </c>
      <c r="I118" s="163"/>
      <c r="J118" s="161" t="s">
        <v>77</v>
      </c>
      <c r="K118" s="163"/>
      <c r="L118" s="161" t="s">
        <v>78</v>
      </c>
      <c r="M118" s="163"/>
      <c r="N118" s="22" t="s">
        <v>79</v>
      </c>
    </row>
    <row r="119" spans="1:14" s="2" customFormat="1" ht="16.5" customHeight="1">
      <c r="A119" s="155"/>
      <c r="B119" s="156"/>
      <c r="C119" s="156"/>
      <c r="D119" s="157"/>
      <c r="E119" s="155"/>
      <c r="F119" s="156"/>
      <c r="G119" s="157"/>
      <c r="H119" s="155"/>
      <c r="I119" s="157"/>
      <c r="J119" s="155"/>
      <c r="K119" s="157"/>
      <c r="L119" s="155"/>
      <c r="M119" s="157"/>
      <c r="N119" s="153"/>
    </row>
    <row r="120" spans="1:14" s="2" customFormat="1" ht="16.5" customHeight="1">
      <c r="A120" s="158"/>
      <c r="B120" s="159"/>
      <c r="C120" s="159"/>
      <c r="D120" s="160"/>
      <c r="E120" s="158"/>
      <c r="F120" s="159"/>
      <c r="G120" s="160"/>
      <c r="H120" s="158"/>
      <c r="I120" s="160"/>
      <c r="J120" s="158"/>
      <c r="K120" s="160"/>
      <c r="L120" s="158"/>
      <c r="M120" s="160"/>
      <c r="N120" s="154"/>
    </row>
    <row r="121" spans="1:14" s="2" customFormat="1" ht="16.5" customHeight="1">
      <c r="A121" s="319" t="s">
        <v>80</v>
      </c>
      <c r="B121" s="320"/>
      <c r="C121" s="320"/>
      <c r="D121" s="320"/>
      <c r="E121" s="320"/>
      <c r="F121" s="320"/>
      <c r="G121" s="320"/>
      <c r="H121" s="320"/>
      <c r="I121" s="320"/>
      <c r="J121" s="320"/>
      <c r="K121" s="320"/>
      <c r="L121" s="320"/>
      <c r="M121" s="320"/>
      <c r="N121" s="321"/>
    </row>
    <row r="122" spans="1:14" s="2" customFormat="1" ht="16.5" customHeight="1">
      <c r="A122" s="161" t="s">
        <v>68</v>
      </c>
      <c r="B122" s="162"/>
      <c r="C122" s="162"/>
      <c r="D122" s="163"/>
      <c r="E122" s="316" t="s">
        <v>69</v>
      </c>
      <c r="F122" s="318"/>
      <c r="G122" s="317"/>
      <c r="H122" s="316" t="s">
        <v>70</v>
      </c>
      <c r="I122" s="317"/>
      <c r="J122" s="316" t="s">
        <v>71</v>
      </c>
      <c r="K122" s="317"/>
      <c r="L122" s="316" t="s">
        <v>72</v>
      </c>
      <c r="M122" s="317"/>
      <c r="N122" s="22" t="s">
        <v>73</v>
      </c>
    </row>
    <row r="123" spans="1:14" s="2" customFormat="1" ht="16.5" customHeight="1">
      <c r="A123" s="155"/>
      <c r="B123" s="156"/>
      <c r="C123" s="156"/>
      <c r="D123" s="157"/>
      <c r="E123" s="155"/>
      <c r="F123" s="156"/>
      <c r="G123" s="157"/>
      <c r="H123" s="155"/>
      <c r="I123" s="157"/>
      <c r="J123" s="155"/>
      <c r="K123" s="157"/>
      <c r="L123" s="155"/>
      <c r="M123" s="157"/>
      <c r="N123" s="153"/>
    </row>
    <row r="124" spans="1:14" s="2" customFormat="1" ht="16.5" customHeight="1">
      <c r="A124" s="158"/>
      <c r="B124" s="159"/>
      <c r="C124" s="159"/>
      <c r="D124" s="160"/>
      <c r="E124" s="158"/>
      <c r="F124" s="159"/>
      <c r="G124" s="160"/>
      <c r="H124" s="158"/>
      <c r="I124" s="160"/>
      <c r="J124" s="158"/>
      <c r="K124" s="160"/>
      <c r="L124" s="158"/>
      <c r="M124" s="160"/>
      <c r="N124" s="154"/>
    </row>
    <row r="125" spans="1:14" s="2" customFormat="1" ht="16.5" customHeight="1">
      <c r="A125" s="161" t="s">
        <v>74</v>
      </c>
      <c r="B125" s="162"/>
      <c r="C125" s="162"/>
      <c r="D125" s="163"/>
      <c r="E125" s="161" t="s">
        <v>75</v>
      </c>
      <c r="F125" s="162"/>
      <c r="G125" s="163"/>
      <c r="H125" s="161" t="s">
        <v>76</v>
      </c>
      <c r="I125" s="163"/>
      <c r="J125" s="161" t="s">
        <v>77</v>
      </c>
      <c r="K125" s="163"/>
      <c r="L125" s="161" t="s">
        <v>78</v>
      </c>
      <c r="M125" s="163"/>
      <c r="N125" s="22" t="s">
        <v>79</v>
      </c>
    </row>
    <row r="126" spans="1:14" s="2" customFormat="1" ht="16.5" customHeight="1">
      <c r="A126" s="380"/>
      <c r="B126" s="381"/>
      <c r="C126" s="381"/>
      <c r="D126" s="382"/>
      <c r="E126" s="155"/>
      <c r="F126" s="156"/>
      <c r="G126" s="157"/>
      <c r="H126" s="155"/>
      <c r="I126" s="157"/>
      <c r="J126" s="155"/>
      <c r="K126" s="157"/>
      <c r="L126" s="155"/>
      <c r="M126" s="157"/>
      <c r="N126" s="153"/>
    </row>
    <row r="127" spans="1:14" s="2" customFormat="1" ht="16.5" customHeight="1">
      <c r="A127" s="383"/>
      <c r="B127" s="384"/>
      <c r="C127" s="384"/>
      <c r="D127" s="385"/>
      <c r="E127" s="158"/>
      <c r="F127" s="159"/>
      <c r="G127" s="160"/>
      <c r="H127" s="158"/>
      <c r="I127" s="160"/>
      <c r="J127" s="158"/>
      <c r="K127" s="160"/>
      <c r="L127" s="158"/>
      <c r="M127" s="160"/>
      <c r="N127" s="154"/>
    </row>
    <row r="128" spans="1:14" s="2" customFormat="1" ht="16.5" customHeight="1">
      <c r="A128" s="322" t="s">
        <v>123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23"/>
    </row>
    <row r="129" spans="1:14" s="2" customFormat="1" ht="27.75" customHeight="1">
      <c r="A129" s="322" t="s">
        <v>68</v>
      </c>
      <c r="B129" s="338"/>
      <c r="C129" s="338"/>
      <c r="D129" s="323"/>
      <c r="E129" s="377" t="s">
        <v>69</v>
      </c>
      <c r="F129" s="378"/>
      <c r="G129" s="379"/>
      <c r="H129" s="377" t="s">
        <v>70</v>
      </c>
      <c r="I129" s="379"/>
      <c r="J129" s="377" t="s">
        <v>71</v>
      </c>
      <c r="K129" s="379"/>
      <c r="L129" s="377" t="s">
        <v>72</v>
      </c>
      <c r="M129" s="379"/>
      <c r="N129" s="63" t="s">
        <v>73</v>
      </c>
    </row>
    <row r="130" spans="1:14" s="2" customFormat="1" ht="16.5" customHeight="1">
      <c r="A130" s="155"/>
      <c r="B130" s="156"/>
      <c r="C130" s="156"/>
      <c r="D130" s="157"/>
      <c r="E130" s="155"/>
      <c r="F130" s="156"/>
      <c r="G130" s="157"/>
      <c r="H130" s="155"/>
      <c r="I130" s="157"/>
      <c r="J130" s="155"/>
      <c r="K130" s="157"/>
      <c r="L130" s="155"/>
      <c r="M130" s="157"/>
      <c r="N130" s="153"/>
    </row>
    <row r="131" spans="1:14" s="2" customFormat="1" ht="16.5" customHeight="1">
      <c r="A131" s="158"/>
      <c r="B131" s="159"/>
      <c r="C131" s="159"/>
      <c r="D131" s="160"/>
      <c r="E131" s="158"/>
      <c r="F131" s="159"/>
      <c r="G131" s="160"/>
      <c r="H131" s="158"/>
      <c r="I131" s="160"/>
      <c r="J131" s="158"/>
      <c r="K131" s="160"/>
      <c r="L131" s="158"/>
      <c r="M131" s="160"/>
      <c r="N131" s="154"/>
    </row>
    <row r="132" spans="1:14" s="2" customFormat="1" ht="27.75" customHeight="1">
      <c r="A132" s="322" t="s">
        <v>74</v>
      </c>
      <c r="B132" s="338"/>
      <c r="C132" s="338"/>
      <c r="D132" s="323"/>
      <c r="E132" s="322" t="s">
        <v>75</v>
      </c>
      <c r="F132" s="338"/>
      <c r="G132" s="323"/>
      <c r="H132" s="322" t="s">
        <v>76</v>
      </c>
      <c r="I132" s="323"/>
      <c r="J132" s="322" t="s">
        <v>77</v>
      </c>
      <c r="K132" s="323"/>
      <c r="L132" s="322" t="s">
        <v>78</v>
      </c>
      <c r="M132" s="323"/>
      <c r="N132" s="63" t="s">
        <v>79</v>
      </c>
    </row>
    <row r="133" spans="1:14" s="2" customFormat="1" ht="16.5" customHeight="1">
      <c r="A133" s="155"/>
      <c r="B133" s="156"/>
      <c r="C133" s="156"/>
      <c r="D133" s="157"/>
      <c r="E133" s="155"/>
      <c r="F133" s="156"/>
      <c r="G133" s="157"/>
      <c r="H133" s="155"/>
      <c r="I133" s="157"/>
      <c r="J133" s="155"/>
      <c r="K133" s="157"/>
      <c r="L133" s="155"/>
      <c r="M133" s="157"/>
      <c r="N133" s="157"/>
    </row>
    <row r="134" spans="1:14" s="2" customFormat="1" ht="16.5" customHeight="1">
      <c r="A134" s="158"/>
      <c r="B134" s="159"/>
      <c r="C134" s="159"/>
      <c r="D134" s="160"/>
      <c r="E134" s="158"/>
      <c r="F134" s="159"/>
      <c r="G134" s="160"/>
      <c r="H134" s="158"/>
      <c r="I134" s="160"/>
      <c r="J134" s="158"/>
      <c r="K134" s="160"/>
      <c r="L134" s="158"/>
      <c r="M134" s="160"/>
      <c r="N134" s="160"/>
    </row>
    <row r="135" spans="1:14" s="2" customFormat="1" ht="16.5" customHeight="1">
      <c r="A135" s="253" t="s">
        <v>66</v>
      </c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5"/>
      <c r="N135" s="53">
        <f>SUM(A116:N117,A119:N120,A123:N124,A126:N127,A130:N131,A133:N134)</f>
        <v>0</v>
      </c>
    </row>
    <row r="136" spans="1:14" s="2" customFormat="1" ht="16.5" customHeight="1">
      <c r="A136" s="9"/>
      <c r="B136" s="9"/>
      <c r="C136" s="11"/>
      <c r="D136" s="11"/>
      <c r="E136" s="11"/>
      <c r="F136" s="11"/>
      <c r="G136" s="11"/>
      <c r="H136" s="11"/>
      <c r="I136" s="11"/>
      <c r="J136" s="12"/>
      <c r="K136" s="12"/>
      <c r="L136" s="12"/>
      <c r="M136" s="13"/>
      <c r="N136" s="14"/>
    </row>
    <row r="137" spans="1:14" s="2" customFormat="1" ht="16.5" customHeight="1">
      <c r="A137" s="313" t="s">
        <v>81</v>
      </c>
      <c r="B137" s="314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5"/>
    </row>
    <row r="138" spans="1:14" s="2" customFormat="1" ht="19.5" customHeight="1">
      <c r="A138" s="273" t="s">
        <v>82</v>
      </c>
      <c r="B138" s="274"/>
      <c r="C138" s="274"/>
      <c r="D138" s="274"/>
      <c r="E138" s="274"/>
      <c r="F138" s="274"/>
      <c r="G138" s="274"/>
      <c r="H138" s="274"/>
      <c r="I138" s="275"/>
      <c r="J138" s="161" t="s">
        <v>83</v>
      </c>
      <c r="K138" s="162"/>
      <c r="L138" s="163"/>
      <c r="M138" s="161" t="s">
        <v>65</v>
      </c>
      <c r="N138" s="163"/>
    </row>
    <row r="139" spans="1:14" s="2" customFormat="1" ht="29.25" customHeight="1">
      <c r="A139" s="310" t="s">
        <v>135</v>
      </c>
      <c r="B139" s="311"/>
      <c r="C139" s="311"/>
      <c r="D139" s="311"/>
      <c r="E139" s="311"/>
      <c r="F139" s="311"/>
      <c r="G139" s="311"/>
      <c r="H139" s="311"/>
      <c r="I139" s="312"/>
      <c r="J139" s="392">
        <v>0.12</v>
      </c>
      <c r="K139" s="393"/>
      <c r="L139" s="394"/>
      <c r="M139" s="386">
        <f>N135*J139</f>
        <v>0</v>
      </c>
      <c r="N139" s="387"/>
    </row>
    <row r="140" spans="1:14" s="2" customFormat="1" ht="16.5" customHeight="1">
      <c r="A140" s="250" t="s">
        <v>84</v>
      </c>
      <c r="B140" s="251"/>
      <c r="C140" s="251"/>
      <c r="D140" s="251"/>
      <c r="E140" s="251"/>
      <c r="F140" s="251"/>
      <c r="G140" s="251"/>
      <c r="H140" s="251"/>
      <c r="I140" s="252"/>
      <c r="J140" s="395">
        <f>100%-J139</f>
        <v>0.88</v>
      </c>
      <c r="K140" s="396"/>
      <c r="L140" s="397"/>
      <c r="M140" s="388">
        <f>N135*J140</f>
        <v>0</v>
      </c>
      <c r="N140" s="389"/>
    </row>
    <row r="141" spans="1:14" s="2" customFormat="1" ht="15.75">
      <c r="A141" s="307"/>
      <c r="B141" s="308"/>
      <c r="C141" s="308"/>
      <c r="D141" s="308"/>
      <c r="E141" s="308"/>
      <c r="F141" s="308"/>
      <c r="G141" s="308"/>
      <c r="H141" s="308"/>
      <c r="I141" s="309"/>
      <c r="J141" s="398"/>
      <c r="K141" s="399"/>
      <c r="L141" s="400"/>
      <c r="M141" s="390"/>
      <c r="N141" s="391"/>
    </row>
    <row r="142" spans="1:14" s="2" customFormat="1" ht="26.25" customHeight="1">
      <c r="A142" s="310" t="s">
        <v>85</v>
      </c>
      <c r="B142" s="311"/>
      <c r="C142" s="311"/>
      <c r="D142" s="311"/>
      <c r="E142" s="311"/>
      <c r="F142" s="311"/>
      <c r="G142" s="311"/>
      <c r="H142" s="311"/>
      <c r="I142" s="312"/>
      <c r="J142" s="150">
        <f>SUM(J139+J140)</f>
        <v>1</v>
      </c>
      <c r="K142" s="151"/>
      <c r="L142" s="152"/>
      <c r="M142" s="375">
        <f>SUM(M139:N141)</f>
        <v>0</v>
      </c>
      <c r="N142" s="376"/>
    </row>
    <row r="143" spans="1:14" s="2" customFormat="1" ht="51.75" customHeight="1">
      <c r="A143" s="206" t="s">
        <v>119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8"/>
    </row>
    <row r="144" spans="1:14" s="2" customFormat="1" ht="16.5" customHeight="1">
      <c r="A144" s="177" t="s">
        <v>107</v>
      </c>
      <c r="B144" s="178"/>
      <c r="C144" s="178"/>
      <c r="D144" s="178"/>
      <c r="E144" s="178"/>
      <c r="F144" s="178"/>
      <c r="G144" s="178"/>
      <c r="H144" s="178"/>
      <c r="I144" s="31" t="s">
        <v>108</v>
      </c>
      <c r="J144" s="32">
        <f>J140</f>
        <v>0.88</v>
      </c>
      <c r="K144" s="33"/>
      <c r="L144" s="33"/>
      <c r="M144" s="33"/>
      <c r="N144" s="34"/>
    </row>
    <row r="145" spans="1:14" s="2" customFormat="1" ht="16.5" customHeight="1">
      <c r="A145" s="322" t="s">
        <v>86</v>
      </c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73" t="s">
        <v>89</v>
      </c>
    </row>
    <row r="146" spans="1:14" s="2" customFormat="1" ht="16.5" customHeight="1">
      <c r="A146" s="322" t="s">
        <v>87</v>
      </c>
      <c r="B146" s="323"/>
      <c r="C146" s="322" t="s">
        <v>88</v>
      </c>
      <c r="D146" s="338"/>
      <c r="E146" s="338"/>
      <c r="F146" s="338"/>
      <c r="G146" s="338"/>
      <c r="H146" s="338"/>
      <c r="I146" s="338"/>
      <c r="J146" s="338"/>
      <c r="K146" s="338"/>
      <c r="L146" s="338"/>
      <c r="M146" s="323"/>
      <c r="N146" s="374"/>
    </row>
    <row r="147" spans="1:14" s="2" customFormat="1" ht="16.5" customHeight="1">
      <c r="A147" s="332" t="s">
        <v>9</v>
      </c>
      <c r="B147" s="334"/>
      <c r="C147" s="250" t="s">
        <v>10</v>
      </c>
      <c r="D147" s="251"/>
      <c r="E147" s="251"/>
      <c r="F147" s="251"/>
      <c r="G147" s="251"/>
      <c r="H147" s="251"/>
      <c r="I147" s="251"/>
      <c r="J147" s="251"/>
      <c r="K147" s="251"/>
      <c r="L147" s="251"/>
      <c r="M147" s="252"/>
      <c r="N147" s="35">
        <f>N201</f>
        <v>0</v>
      </c>
    </row>
    <row r="148" spans="1:14" s="2" customFormat="1" ht="16.5" customHeight="1">
      <c r="A148" s="295" t="s">
        <v>11</v>
      </c>
      <c r="B148" s="296"/>
      <c r="C148" s="297" t="s">
        <v>36</v>
      </c>
      <c r="D148" s="298"/>
      <c r="E148" s="298"/>
      <c r="F148" s="298"/>
      <c r="G148" s="298"/>
      <c r="H148" s="298"/>
      <c r="I148" s="298"/>
      <c r="J148" s="298"/>
      <c r="K148" s="298"/>
      <c r="L148" s="298"/>
      <c r="M148" s="299"/>
      <c r="N148" s="36">
        <f>N178+N194</f>
        <v>0</v>
      </c>
    </row>
    <row r="149" spans="1:14" s="2" customFormat="1" ht="16.5" customHeight="1">
      <c r="A149" s="295" t="s">
        <v>12</v>
      </c>
      <c r="B149" s="296"/>
      <c r="C149" s="297" t="s">
        <v>13</v>
      </c>
      <c r="D149" s="298"/>
      <c r="E149" s="298"/>
      <c r="F149" s="298"/>
      <c r="G149" s="298"/>
      <c r="H149" s="298"/>
      <c r="I149" s="298"/>
      <c r="J149" s="298"/>
      <c r="K149" s="298"/>
      <c r="L149" s="298"/>
      <c r="M149" s="299"/>
      <c r="N149" s="36">
        <f>N208</f>
        <v>0</v>
      </c>
    </row>
    <row r="150" spans="1:14" s="2" customFormat="1" ht="16.5" customHeight="1">
      <c r="A150" s="305" t="s">
        <v>14</v>
      </c>
      <c r="B150" s="306"/>
      <c r="C150" s="297" t="s">
        <v>15</v>
      </c>
      <c r="D150" s="298"/>
      <c r="E150" s="298"/>
      <c r="F150" s="298"/>
      <c r="G150" s="298"/>
      <c r="H150" s="298"/>
      <c r="I150" s="298"/>
      <c r="J150" s="298"/>
      <c r="K150" s="298"/>
      <c r="L150" s="298"/>
      <c r="M150" s="299"/>
      <c r="N150" s="36">
        <f>N216</f>
        <v>0</v>
      </c>
    </row>
    <row r="151" spans="1:14" s="2" customFormat="1" ht="16.5" customHeight="1">
      <c r="A151" s="295" t="s">
        <v>16</v>
      </c>
      <c r="B151" s="296"/>
      <c r="C151" s="297" t="s">
        <v>17</v>
      </c>
      <c r="D151" s="298"/>
      <c r="E151" s="298"/>
      <c r="F151" s="298"/>
      <c r="G151" s="298"/>
      <c r="H151" s="298"/>
      <c r="I151" s="298"/>
      <c r="J151" s="298"/>
      <c r="K151" s="298"/>
      <c r="L151" s="298"/>
      <c r="M151" s="299"/>
      <c r="N151" s="36">
        <f>K224</f>
        <v>0</v>
      </c>
    </row>
    <row r="152" spans="1:14" s="2" customFormat="1" ht="16.5" customHeight="1">
      <c r="A152" s="295" t="s">
        <v>18</v>
      </c>
      <c r="B152" s="296"/>
      <c r="C152" s="297" t="s">
        <v>120</v>
      </c>
      <c r="D152" s="298"/>
      <c r="E152" s="298"/>
      <c r="F152" s="298"/>
      <c r="G152" s="298"/>
      <c r="H152" s="298"/>
      <c r="I152" s="298"/>
      <c r="J152" s="298"/>
      <c r="K152" s="298"/>
      <c r="L152" s="298"/>
      <c r="M152" s="299"/>
      <c r="N152" s="36">
        <f>N236</f>
        <v>0</v>
      </c>
    </row>
    <row r="153" spans="1:14" s="2" customFormat="1" ht="16.5" customHeight="1">
      <c r="A153" s="295" t="s">
        <v>19</v>
      </c>
      <c r="B153" s="296"/>
      <c r="C153" s="236" t="s">
        <v>20</v>
      </c>
      <c r="D153" s="237"/>
      <c r="E153" s="237"/>
      <c r="F153" s="237"/>
      <c r="G153" s="237"/>
      <c r="H153" s="237"/>
      <c r="I153" s="237"/>
      <c r="J153" s="237"/>
      <c r="K153" s="237"/>
      <c r="L153" s="237"/>
      <c r="M153" s="238"/>
      <c r="N153" s="36">
        <f>M224</f>
        <v>0</v>
      </c>
    </row>
    <row r="154" spans="1:14" s="2" customFormat="1" ht="16.5" customHeight="1">
      <c r="A154" s="295" t="s">
        <v>21</v>
      </c>
      <c r="B154" s="296"/>
      <c r="C154" s="297" t="s">
        <v>22</v>
      </c>
      <c r="D154" s="298"/>
      <c r="E154" s="298"/>
      <c r="F154" s="298"/>
      <c r="G154" s="298"/>
      <c r="H154" s="298"/>
      <c r="I154" s="298"/>
      <c r="J154" s="298"/>
      <c r="K154" s="298"/>
      <c r="L154" s="298"/>
      <c r="M154" s="299"/>
      <c r="N154" s="36">
        <f>N245</f>
        <v>0</v>
      </c>
    </row>
    <row r="155" spans="1:14" s="2" customFormat="1" ht="16.5" customHeight="1">
      <c r="A155" s="300"/>
      <c r="B155" s="301"/>
      <c r="C155" s="302"/>
      <c r="D155" s="303"/>
      <c r="E155" s="303"/>
      <c r="F155" s="303"/>
      <c r="G155" s="303"/>
      <c r="H155" s="303"/>
      <c r="I155" s="303"/>
      <c r="J155" s="303"/>
      <c r="K155" s="303"/>
      <c r="L155" s="303"/>
      <c r="M155" s="304"/>
      <c r="N155" s="37"/>
    </row>
    <row r="156" spans="1:14" s="2" customFormat="1" ht="16.5" customHeight="1">
      <c r="A156" s="288"/>
      <c r="B156" s="289"/>
      <c r="C156" s="290"/>
      <c r="D156" s="291"/>
      <c r="E156" s="291"/>
      <c r="F156" s="291"/>
      <c r="G156" s="291"/>
      <c r="H156" s="291"/>
      <c r="I156" s="291"/>
      <c r="J156" s="291"/>
      <c r="K156" s="291"/>
      <c r="L156" s="291"/>
      <c r="M156" s="292"/>
      <c r="N156" s="38"/>
    </row>
    <row r="157" spans="1:14" s="2" customFormat="1" ht="16.5" customHeight="1">
      <c r="A157" s="253" t="s">
        <v>90</v>
      </c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5"/>
      <c r="N157" s="53">
        <f>SUM(N147:N156)</f>
        <v>0</v>
      </c>
    </row>
    <row r="158" spans="1:14" s="2" customFormat="1" ht="16.5" customHeight="1">
      <c r="A158" s="196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8"/>
    </row>
    <row r="159" spans="1:14" s="2" customFormat="1" ht="16.5" customHeight="1">
      <c r="A159" s="293" t="s">
        <v>110</v>
      </c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39"/>
    </row>
    <row r="160" spans="1:14" s="2" customFormat="1" ht="16.5" customHeight="1">
      <c r="A160" s="273" t="s">
        <v>91</v>
      </c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5"/>
    </row>
    <row r="161" spans="1:14" s="7" customFormat="1" ht="16.5" customHeight="1">
      <c r="A161" s="276" t="s">
        <v>92</v>
      </c>
      <c r="B161" s="277"/>
      <c r="C161" s="277"/>
      <c r="D161" s="277"/>
      <c r="E161" s="278"/>
      <c r="F161" s="276" t="s">
        <v>93</v>
      </c>
      <c r="G161" s="277"/>
      <c r="H161" s="277"/>
      <c r="I161" s="278"/>
      <c r="J161" s="212" t="s">
        <v>94</v>
      </c>
      <c r="K161" s="276" t="s">
        <v>95</v>
      </c>
      <c r="L161" s="278"/>
      <c r="M161" s="212" t="s">
        <v>96</v>
      </c>
      <c r="N161" s="268" t="s">
        <v>97</v>
      </c>
    </row>
    <row r="162" spans="1:14" s="2" customFormat="1" ht="16.5" customHeight="1">
      <c r="A162" s="283"/>
      <c r="B162" s="284"/>
      <c r="C162" s="284"/>
      <c r="D162" s="284"/>
      <c r="E162" s="285"/>
      <c r="F162" s="283"/>
      <c r="G162" s="284"/>
      <c r="H162" s="284"/>
      <c r="I162" s="285"/>
      <c r="J162" s="286"/>
      <c r="K162" s="283"/>
      <c r="L162" s="285"/>
      <c r="M162" s="286"/>
      <c r="N162" s="287"/>
    </row>
    <row r="163" spans="1:14" s="2" customFormat="1" ht="16.5" customHeight="1">
      <c r="A163" s="113"/>
      <c r="B163" s="114"/>
      <c r="C163" s="114"/>
      <c r="D163" s="114"/>
      <c r="E163" s="115"/>
      <c r="F163" s="113"/>
      <c r="G163" s="114"/>
      <c r="H163" s="114"/>
      <c r="I163" s="115"/>
      <c r="J163" s="23"/>
      <c r="K163" s="145"/>
      <c r="L163" s="146"/>
      <c r="M163" s="23"/>
      <c r="N163" s="40"/>
    </row>
    <row r="164" spans="1:14" s="2" customFormat="1" ht="16.5" customHeight="1">
      <c r="A164" s="95"/>
      <c r="B164" s="96"/>
      <c r="C164" s="96"/>
      <c r="D164" s="96"/>
      <c r="E164" s="97"/>
      <c r="F164" s="95"/>
      <c r="G164" s="96"/>
      <c r="H164" s="96"/>
      <c r="I164" s="97"/>
      <c r="J164" s="24"/>
      <c r="K164" s="98"/>
      <c r="L164" s="100"/>
      <c r="M164" s="24"/>
      <c r="N164" s="41"/>
    </row>
    <row r="165" spans="1:14" s="2" customFormat="1" ht="16.5" customHeight="1">
      <c r="A165" s="95"/>
      <c r="B165" s="96"/>
      <c r="C165" s="96"/>
      <c r="D165" s="96"/>
      <c r="E165" s="97"/>
      <c r="F165" s="95"/>
      <c r="G165" s="96"/>
      <c r="H165" s="96"/>
      <c r="I165" s="97"/>
      <c r="J165" s="24"/>
      <c r="K165" s="98"/>
      <c r="L165" s="100"/>
      <c r="M165" s="24"/>
      <c r="N165" s="41"/>
    </row>
    <row r="166" spans="1:14" s="2" customFormat="1" ht="16.5" customHeight="1">
      <c r="A166" s="95"/>
      <c r="B166" s="96"/>
      <c r="C166" s="96"/>
      <c r="D166" s="96"/>
      <c r="E166" s="97"/>
      <c r="F166" s="95"/>
      <c r="G166" s="96"/>
      <c r="H166" s="96"/>
      <c r="I166" s="97"/>
      <c r="J166" s="24"/>
      <c r="K166" s="98"/>
      <c r="L166" s="100"/>
      <c r="M166" s="24"/>
      <c r="N166" s="41"/>
    </row>
    <row r="167" spans="1:14" s="2" customFormat="1" ht="16.5" customHeight="1">
      <c r="A167" s="95"/>
      <c r="B167" s="96"/>
      <c r="C167" s="96"/>
      <c r="D167" s="96"/>
      <c r="E167" s="97"/>
      <c r="F167" s="95"/>
      <c r="G167" s="96"/>
      <c r="H167" s="96"/>
      <c r="I167" s="97"/>
      <c r="J167" s="24"/>
      <c r="K167" s="98"/>
      <c r="L167" s="100"/>
      <c r="M167" s="24"/>
      <c r="N167" s="41"/>
    </row>
    <row r="168" spans="1:14" s="2" customFormat="1" ht="16.5" customHeight="1">
      <c r="A168" s="95"/>
      <c r="B168" s="96"/>
      <c r="C168" s="96"/>
      <c r="D168" s="96"/>
      <c r="E168" s="97"/>
      <c r="F168" s="95"/>
      <c r="G168" s="96"/>
      <c r="H168" s="96"/>
      <c r="I168" s="97"/>
      <c r="J168" s="24"/>
      <c r="K168" s="98"/>
      <c r="L168" s="100"/>
      <c r="M168" s="24"/>
      <c r="N168" s="41"/>
    </row>
    <row r="169" spans="1:14" s="2" customFormat="1" ht="16.5" customHeight="1">
      <c r="A169" s="95"/>
      <c r="B169" s="96"/>
      <c r="C169" s="96"/>
      <c r="D169" s="96"/>
      <c r="E169" s="97"/>
      <c r="F169" s="98"/>
      <c r="G169" s="99"/>
      <c r="H169" s="99"/>
      <c r="I169" s="100"/>
      <c r="J169" s="24"/>
      <c r="K169" s="98"/>
      <c r="L169" s="100"/>
      <c r="M169" s="24"/>
      <c r="N169" s="41"/>
    </row>
    <row r="170" spans="1:14" s="2" customFormat="1" ht="16.5" customHeight="1">
      <c r="A170" s="95"/>
      <c r="B170" s="96"/>
      <c r="C170" s="96"/>
      <c r="D170" s="96"/>
      <c r="E170" s="97"/>
      <c r="F170" s="95"/>
      <c r="G170" s="96"/>
      <c r="H170" s="96"/>
      <c r="I170" s="97"/>
      <c r="J170" s="24"/>
      <c r="K170" s="98"/>
      <c r="L170" s="100"/>
      <c r="M170" s="24"/>
      <c r="N170" s="41"/>
    </row>
    <row r="171" spans="1:14" s="2" customFormat="1" ht="16.5" customHeight="1">
      <c r="A171" s="95"/>
      <c r="B171" s="96"/>
      <c r="C171" s="96"/>
      <c r="D171" s="96"/>
      <c r="E171" s="97"/>
      <c r="F171" s="95"/>
      <c r="G171" s="96"/>
      <c r="H171" s="96"/>
      <c r="I171" s="97"/>
      <c r="J171" s="24"/>
      <c r="K171" s="98"/>
      <c r="L171" s="100"/>
      <c r="M171" s="24"/>
      <c r="N171" s="41"/>
    </row>
    <row r="172" spans="1:14" s="2" customFormat="1" ht="16.5" customHeight="1">
      <c r="A172" s="95"/>
      <c r="B172" s="96"/>
      <c r="C172" s="96"/>
      <c r="D172" s="96"/>
      <c r="E172" s="97"/>
      <c r="F172" s="95"/>
      <c r="G172" s="96"/>
      <c r="H172" s="96"/>
      <c r="I172" s="97"/>
      <c r="J172" s="24"/>
      <c r="K172" s="98"/>
      <c r="L172" s="100"/>
      <c r="M172" s="24"/>
      <c r="N172" s="41"/>
    </row>
    <row r="173" spans="1:14" s="2" customFormat="1" ht="16.5" customHeight="1">
      <c r="A173" s="95"/>
      <c r="B173" s="96"/>
      <c r="C173" s="96"/>
      <c r="D173" s="96"/>
      <c r="E173" s="97"/>
      <c r="F173" s="95"/>
      <c r="G173" s="96"/>
      <c r="H173" s="96"/>
      <c r="I173" s="97"/>
      <c r="J173" s="24"/>
      <c r="K173" s="98"/>
      <c r="L173" s="100"/>
      <c r="M173" s="24"/>
      <c r="N173" s="41"/>
    </row>
    <row r="174" spans="1:14" s="2" customFormat="1" ht="16.5" customHeight="1">
      <c r="A174" s="95"/>
      <c r="B174" s="96"/>
      <c r="C174" s="96"/>
      <c r="D174" s="96"/>
      <c r="E174" s="97"/>
      <c r="F174" s="95"/>
      <c r="G174" s="96"/>
      <c r="H174" s="96"/>
      <c r="I174" s="97"/>
      <c r="J174" s="24"/>
      <c r="K174" s="98"/>
      <c r="L174" s="100"/>
      <c r="M174" s="24"/>
      <c r="N174" s="41"/>
    </row>
    <row r="175" spans="1:14" s="2" customFormat="1" ht="16.5" customHeight="1">
      <c r="A175" s="95"/>
      <c r="B175" s="96"/>
      <c r="C175" s="96"/>
      <c r="D175" s="96"/>
      <c r="E175" s="97"/>
      <c r="F175" s="95"/>
      <c r="G175" s="96"/>
      <c r="H175" s="96"/>
      <c r="I175" s="97"/>
      <c r="J175" s="24"/>
      <c r="K175" s="98"/>
      <c r="L175" s="100"/>
      <c r="M175" s="24"/>
      <c r="N175" s="41"/>
    </row>
    <row r="176" spans="1:14" s="2" customFormat="1" ht="16.5" customHeight="1">
      <c r="A176" s="95"/>
      <c r="B176" s="96"/>
      <c r="C176" s="96"/>
      <c r="D176" s="96"/>
      <c r="E176" s="97"/>
      <c r="F176" s="95"/>
      <c r="G176" s="96"/>
      <c r="H176" s="96"/>
      <c r="I176" s="97"/>
      <c r="J176" s="24"/>
      <c r="K176" s="98"/>
      <c r="L176" s="100"/>
      <c r="M176" s="24"/>
      <c r="N176" s="41"/>
    </row>
    <row r="177" spans="1:14" s="2" customFormat="1" ht="16.5" customHeight="1">
      <c r="A177" s="104"/>
      <c r="B177" s="105"/>
      <c r="C177" s="105"/>
      <c r="D177" s="105"/>
      <c r="E177" s="106"/>
      <c r="F177" s="104"/>
      <c r="G177" s="105"/>
      <c r="H177" s="105"/>
      <c r="I177" s="106"/>
      <c r="J177" s="25"/>
      <c r="K177" s="185"/>
      <c r="L177" s="186"/>
      <c r="M177" s="25"/>
      <c r="N177" s="42"/>
    </row>
    <row r="178" spans="1:14" s="2" customFormat="1" ht="16.5" customHeight="1">
      <c r="A178" s="253" t="s">
        <v>89</v>
      </c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5"/>
      <c r="N178" s="53">
        <f>SUM(N163:N177)</f>
        <v>0</v>
      </c>
    </row>
    <row r="179" spans="1:14" s="2" customFormat="1" ht="16.5" customHeight="1">
      <c r="A179" s="273" t="s">
        <v>116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5"/>
    </row>
    <row r="180" spans="1:14" s="7" customFormat="1" ht="16.5" customHeight="1">
      <c r="A180" s="276" t="s">
        <v>92</v>
      </c>
      <c r="B180" s="277"/>
      <c r="C180" s="277"/>
      <c r="D180" s="277"/>
      <c r="E180" s="278"/>
      <c r="F180" s="276" t="s">
        <v>23</v>
      </c>
      <c r="G180" s="277"/>
      <c r="H180" s="278"/>
      <c r="I180" s="276" t="s">
        <v>98</v>
      </c>
      <c r="J180" s="277"/>
      <c r="K180" s="277"/>
      <c r="L180" s="278"/>
      <c r="M180" s="212" t="s">
        <v>99</v>
      </c>
      <c r="N180" s="268" t="s">
        <v>97</v>
      </c>
    </row>
    <row r="181" spans="1:14" s="2" customFormat="1" ht="16.5" customHeight="1">
      <c r="A181" s="279"/>
      <c r="B181" s="280"/>
      <c r="C181" s="280"/>
      <c r="D181" s="280"/>
      <c r="E181" s="281"/>
      <c r="F181" s="279"/>
      <c r="G181" s="280"/>
      <c r="H181" s="281"/>
      <c r="I181" s="279"/>
      <c r="J181" s="280"/>
      <c r="K181" s="280"/>
      <c r="L181" s="281"/>
      <c r="M181" s="213"/>
      <c r="N181" s="282"/>
    </row>
    <row r="182" spans="1:14" s="2" customFormat="1" ht="16.5" customHeight="1">
      <c r="A182" s="113"/>
      <c r="B182" s="114"/>
      <c r="C182" s="114"/>
      <c r="D182" s="114"/>
      <c r="E182" s="115"/>
      <c r="F182" s="113"/>
      <c r="G182" s="114"/>
      <c r="H182" s="115"/>
      <c r="I182" s="270"/>
      <c r="J182" s="271"/>
      <c r="K182" s="271"/>
      <c r="L182" s="272"/>
      <c r="M182" s="43"/>
      <c r="N182" s="40"/>
    </row>
    <row r="183" spans="1:14" s="2" customFormat="1" ht="16.5" customHeight="1">
      <c r="A183" s="95"/>
      <c r="B183" s="96"/>
      <c r="C183" s="96"/>
      <c r="D183" s="96"/>
      <c r="E183" s="97"/>
      <c r="F183" s="132"/>
      <c r="G183" s="133"/>
      <c r="H183" s="134"/>
      <c r="I183" s="101"/>
      <c r="J183" s="102"/>
      <c r="K183" s="102"/>
      <c r="L183" s="103"/>
      <c r="M183" s="44"/>
      <c r="N183" s="41"/>
    </row>
    <row r="184" spans="1:14" s="2" customFormat="1" ht="16.5" customHeight="1">
      <c r="A184" s="95"/>
      <c r="B184" s="96"/>
      <c r="C184" s="96"/>
      <c r="D184" s="96"/>
      <c r="E184" s="97"/>
      <c r="F184" s="132"/>
      <c r="G184" s="133"/>
      <c r="H184" s="134"/>
      <c r="I184" s="101"/>
      <c r="J184" s="102"/>
      <c r="K184" s="102"/>
      <c r="L184" s="103"/>
      <c r="M184" s="44"/>
      <c r="N184" s="41"/>
    </row>
    <row r="185" spans="1:14" s="2" customFormat="1" ht="16.5" customHeight="1">
      <c r="A185" s="95"/>
      <c r="B185" s="96"/>
      <c r="C185" s="96"/>
      <c r="D185" s="96"/>
      <c r="E185" s="97"/>
      <c r="F185" s="98"/>
      <c r="G185" s="99"/>
      <c r="H185" s="100"/>
      <c r="I185" s="101"/>
      <c r="J185" s="102"/>
      <c r="K185" s="102"/>
      <c r="L185" s="103"/>
      <c r="M185" s="76"/>
      <c r="N185" s="41"/>
    </row>
    <row r="186" spans="1:14" s="2" customFormat="1" ht="16.5" customHeight="1">
      <c r="A186" s="95"/>
      <c r="B186" s="96"/>
      <c r="C186" s="96"/>
      <c r="D186" s="96"/>
      <c r="E186" s="97"/>
      <c r="F186" s="98"/>
      <c r="G186" s="99"/>
      <c r="H186" s="100"/>
      <c r="I186" s="101"/>
      <c r="J186" s="102"/>
      <c r="K186" s="102"/>
      <c r="L186" s="103"/>
      <c r="M186" s="76"/>
      <c r="N186" s="41"/>
    </row>
    <row r="187" spans="1:14" s="2" customFormat="1" ht="16.5" customHeight="1">
      <c r="A187" s="95"/>
      <c r="B187" s="96"/>
      <c r="C187" s="96"/>
      <c r="D187" s="96"/>
      <c r="E187" s="97"/>
      <c r="F187" s="98"/>
      <c r="G187" s="99"/>
      <c r="H187" s="100"/>
      <c r="I187" s="101"/>
      <c r="J187" s="102"/>
      <c r="K187" s="102"/>
      <c r="L187" s="103"/>
      <c r="M187" s="76"/>
      <c r="N187" s="41"/>
    </row>
    <row r="188" spans="1:14" s="2" customFormat="1" ht="16.5" customHeight="1">
      <c r="A188" s="95"/>
      <c r="B188" s="96"/>
      <c r="C188" s="96"/>
      <c r="D188" s="96"/>
      <c r="E188" s="97"/>
      <c r="F188" s="98"/>
      <c r="G188" s="99"/>
      <c r="H188" s="100"/>
      <c r="I188" s="101"/>
      <c r="J188" s="102"/>
      <c r="K188" s="102"/>
      <c r="L188" s="103"/>
      <c r="M188" s="76"/>
      <c r="N188" s="41"/>
    </row>
    <row r="189" spans="1:14" s="2" customFormat="1" ht="16.5" customHeight="1">
      <c r="A189" s="95"/>
      <c r="B189" s="96"/>
      <c r="C189" s="96"/>
      <c r="D189" s="96"/>
      <c r="E189" s="97"/>
      <c r="F189" s="132"/>
      <c r="G189" s="133"/>
      <c r="H189" s="134"/>
      <c r="I189" s="135"/>
      <c r="J189" s="136"/>
      <c r="K189" s="136"/>
      <c r="L189" s="137"/>
      <c r="M189" s="72"/>
      <c r="N189" s="41"/>
    </row>
    <row r="190" spans="1:14" s="2" customFormat="1" ht="16.5" customHeight="1">
      <c r="A190" s="95"/>
      <c r="B190" s="96"/>
      <c r="C190" s="96"/>
      <c r="D190" s="96"/>
      <c r="E190" s="97"/>
      <c r="F190" s="132"/>
      <c r="G190" s="133"/>
      <c r="H190" s="134"/>
      <c r="I190" s="101"/>
      <c r="J190" s="102"/>
      <c r="K190" s="102"/>
      <c r="L190" s="103"/>
      <c r="M190" s="44"/>
      <c r="N190" s="41"/>
    </row>
    <row r="191" spans="1:14" s="2" customFormat="1" ht="16.5" customHeight="1">
      <c r="A191" s="95"/>
      <c r="B191" s="96"/>
      <c r="C191" s="96"/>
      <c r="D191" s="96"/>
      <c r="E191" s="97"/>
      <c r="F191" s="132"/>
      <c r="G191" s="133"/>
      <c r="H191" s="134"/>
      <c r="I191" s="101"/>
      <c r="J191" s="102"/>
      <c r="K191" s="102"/>
      <c r="L191" s="103"/>
      <c r="M191" s="44"/>
      <c r="N191" s="41"/>
    </row>
    <row r="192" spans="1:14" s="2" customFormat="1" ht="16.5" customHeight="1">
      <c r="A192" s="95"/>
      <c r="B192" s="96"/>
      <c r="C192" s="96"/>
      <c r="D192" s="96"/>
      <c r="E192" s="97"/>
      <c r="F192" s="132"/>
      <c r="G192" s="133"/>
      <c r="H192" s="134"/>
      <c r="I192" s="101"/>
      <c r="J192" s="102"/>
      <c r="K192" s="102"/>
      <c r="L192" s="103"/>
      <c r="M192" s="44"/>
      <c r="N192" s="41"/>
    </row>
    <row r="193" spans="1:14" s="2" customFormat="1" ht="16.5" customHeight="1">
      <c r="A193" s="104"/>
      <c r="B193" s="105"/>
      <c r="C193" s="105"/>
      <c r="D193" s="105"/>
      <c r="E193" s="106"/>
      <c r="F193" s="259"/>
      <c r="G193" s="260"/>
      <c r="H193" s="261"/>
      <c r="I193" s="262"/>
      <c r="J193" s="263"/>
      <c r="K193" s="263"/>
      <c r="L193" s="264"/>
      <c r="M193" s="45"/>
      <c r="N193" s="42"/>
    </row>
    <row r="194" spans="1:14" s="2" customFormat="1" ht="16.5" customHeight="1">
      <c r="A194" s="265" t="s">
        <v>89</v>
      </c>
      <c r="B194" s="266"/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7"/>
      <c r="N194" s="54">
        <f>SUM(N182:N193)</f>
        <v>0</v>
      </c>
    </row>
    <row r="195" spans="1:14" s="2" customFormat="1" ht="16.5" customHeight="1">
      <c r="A195" s="118" t="s">
        <v>132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20"/>
      <c r="N195" s="268" t="s">
        <v>100</v>
      </c>
    </row>
    <row r="196" spans="1:14" s="2" customFormat="1" ht="16.5" customHeight="1">
      <c r="A196" s="121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3"/>
      <c r="N196" s="269"/>
    </row>
    <row r="197" spans="1:14" s="2" customFormat="1" ht="16.5" customHeight="1">
      <c r="A197" s="113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5"/>
      <c r="N197" s="40"/>
    </row>
    <row r="198" spans="1:14" s="2" customFormat="1" ht="16.5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7"/>
      <c r="N198" s="41"/>
    </row>
    <row r="199" spans="1:14" s="2" customFormat="1" ht="16.5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7"/>
      <c r="N199" s="41"/>
    </row>
    <row r="200" spans="1:14" s="2" customFormat="1" ht="16.5" customHeight="1">
      <c r="A200" s="104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6"/>
      <c r="N200" s="42"/>
    </row>
    <row r="201" spans="1:14" s="2" customFormat="1" ht="16.5" customHeight="1">
      <c r="A201" s="209" t="s">
        <v>89</v>
      </c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1"/>
      <c r="N201" s="55">
        <f>SUM(N197:N200)</f>
        <v>0</v>
      </c>
    </row>
    <row r="202" spans="1:14" s="2" customFormat="1" ht="16.5" customHeight="1">
      <c r="A202" s="107" t="s">
        <v>117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9"/>
      <c r="N202" s="127" t="s">
        <v>97</v>
      </c>
    </row>
    <row r="203" spans="1:14" s="2" customFormat="1" ht="16.5" customHeight="1">
      <c r="A203" s="110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2"/>
      <c r="N203" s="258"/>
    </row>
    <row r="204" spans="1:14" s="2" customFormat="1" ht="16.5" customHeight="1">
      <c r="A204" s="113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5"/>
      <c r="N204" s="46"/>
    </row>
    <row r="205" spans="1:14" s="2" customFormat="1" ht="16.5" customHeight="1">
      <c r="A205" s="95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7"/>
      <c r="N205" s="47"/>
    </row>
    <row r="206" spans="1:14" s="2" customFormat="1" ht="16.5" customHeight="1">
      <c r="A206" s="95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7"/>
      <c r="N206" s="47"/>
    </row>
    <row r="207" spans="1:14" s="2" customFormat="1" ht="16.5" customHeight="1">
      <c r="A207" s="104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6"/>
      <c r="N207" s="48"/>
    </row>
    <row r="208" spans="1:14" s="2" customFormat="1" ht="16.5" customHeight="1">
      <c r="A208" s="209" t="s">
        <v>89</v>
      </c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1"/>
      <c r="N208" s="56">
        <f>SUM(N204:N207)</f>
        <v>0</v>
      </c>
    </row>
    <row r="209" spans="1:14" s="2" customFormat="1" ht="16.5" customHeight="1">
      <c r="A209" s="250" t="s">
        <v>133</v>
      </c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2"/>
      <c r="N209" s="64" t="s">
        <v>100</v>
      </c>
    </row>
    <row r="210" spans="1:14" s="2" customFormat="1" ht="16.5" customHeight="1">
      <c r="A210" s="113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5"/>
      <c r="N210" s="40"/>
    </row>
    <row r="211" spans="1:14" s="2" customFormat="1" ht="16.5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7"/>
      <c r="N211" s="41"/>
    </row>
    <row r="212" spans="1:14" s="2" customFormat="1" ht="16.5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7"/>
      <c r="N212" s="41"/>
    </row>
    <row r="213" spans="1:14" s="2" customFormat="1" ht="16.5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7"/>
      <c r="N213" s="41"/>
    </row>
    <row r="214" spans="1:14" s="2" customFormat="1" ht="16.5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7"/>
      <c r="N214" s="41"/>
    </row>
    <row r="215" spans="1:14" s="2" customFormat="1" ht="16.5" customHeight="1">
      <c r="A215" s="104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6"/>
      <c r="N215" s="42"/>
    </row>
    <row r="216" spans="1:14" s="2" customFormat="1" ht="16.5" customHeight="1">
      <c r="A216" s="253" t="s">
        <v>89</v>
      </c>
      <c r="B216" s="254"/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5"/>
      <c r="N216" s="53">
        <f>SUM(N210:N215)</f>
        <v>0</v>
      </c>
    </row>
    <row r="217" spans="1:14" s="2" customFormat="1" ht="16.5" customHeight="1">
      <c r="A217" s="107" t="s">
        <v>124</v>
      </c>
      <c r="B217" s="108"/>
      <c r="C217" s="108"/>
      <c r="D217" s="108"/>
      <c r="E217" s="108"/>
      <c r="F217" s="108"/>
      <c r="G217" s="108"/>
      <c r="H217" s="108"/>
      <c r="I217" s="108"/>
      <c r="J217" s="108"/>
      <c r="K217" s="256" t="s">
        <v>100</v>
      </c>
      <c r="L217" s="257"/>
      <c r="M217" s="61" t="s">
        <v>101</v>
      </c>
      <c r="N217" s="212" t="s">
        <v>100</v>
      </c>
    </row>
    <row r="218" spans="1:14" s="2" customFormat="1" ht="16.5" customHeight="1">
      <c r="A218" s="236"/>
      <c r="B218" s="237"/>
      <c r="C218" s="237"/>
      <c r="D218" s="237"/>
      <c r="E218" s="237"/>
      <c r="F218" s="237"/>
      <c r="G218" s="237"/>
      <c r="H218" s="237"/>
      <c r="I218" s="237"/>
      <c r="J218" s="237"/>
      <c r="K218" s="140" t="s">
        <v>16</v>
      </c>
      <c r="L218" s="141"/>
      <c r="M218" s="66" t="s">
        <v>19</v>
      </c>
      <c r="N218" s="213"/>
    </row>
    <row r="219" spans="1:14" s="2" customFormat="1" ht="16.5" customHeight="1">
      <c r="A219" s="236"/>
      <c r="B219" s="237"/>
      <c r="C219" s="237"/>
      <c r="D219" s="237"/>
      <c r="E219" s="237"/>
      <c r="F219" s="237"/>
      <c r="G219" s="237"/>
      <c r="H219" s="237"/>
      <c r="I219" s="237"/>
      <c r="J219" s="237"/>
      <c r="K219" s="140" t="s">
        <v>24</v>
      </c>
      <c r="L219" s="141"/>
      <c r="M219" s="65" t="s">
        <v>25</v>
      </c>
      <c r="N219" s="67" t="s">
        <v>102</v>
      </c>
    </row>
    <row r="220" spans="1:14" s="2" customFormat="1" ht="16.5" customHeight="1">
      <c r="A220" s="113"/>
      <c r="B220" s="114"/>
      <c r="C220" s="114"/>
      <c r="D220" s="114"/>
      <c r="E220" s="114"/>
      <c r="F220" s="114"/>
      <c r="G220" s="114"/>
      <c r="H220" s="114"/>
      <c r="I220" s="114"/>
      <c r="J220" s="115"/>
      <c r="K220" s="116"/>
      <c r="L220" s="117"/>
      <c r="M220" s="68">
        <f>K220*0.2</f>
        <v>0</v>
      </c>
      <c r="N220" s="68">
        <f>K220+M220</f>
        <v>0</v>
      </c>
    </row>
    <row r="221" spans="1:14" s="2" customFormat="1" ht="16.5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7"/>
      <c r="K221" s="248"/>
      <c r="L221" s="249"/>
      <c r="M221" s="69">
        <f>K221*0.2</f>
        <v>0</v>
      </c>
      <c r="N221" s="69">
        <f>L221+M221</f>
        <v>0</v>
      </c>
    </row>
    <row r="222" spans="1:14" s="2" customFormat="1" ht="16.5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7"/>
      <c r="K222" s="248"/>
      <c r="L222" s="249"/>
      <c r="M222" s="69">
        <f>K222*0.2</f>
        <v>0</v>
      </c>
      <c r="N222" s="69">
        <f>L222+M222</f>
        <v>0</v>
      </c>
    </row>
    <row r="223" spans="1:14" s="2" customFormat="1" ht="16.5" customHeight="1">
      <c r="A223" s="104"/>
      <c r="B223" s="105"/>
      <c r="C223" s="105"/>
      <c r="D223" s="105"/>
      <c r="E223" s="105"/>
      <c r="F223" s="105"/>
      <c r="G223" s="105"/>
      <c r="H223" s="105"/>
      <c r="I223" s="105"/>
      <c r="J223" s="106"/>
      <c r="K223" s="138"/>
      <c r="L223" s="139"/>
      <c r="M223" s="70">
        <f>K223*0.2</f>
        <v>0</v>
      </c>
      <c r="N223" s="70">
        <f>L223+M223</f>
        <v>0</v>
      </c>
    </row>
    <row r="224" spans="1:14" s="2" customFormat="1" ht="16.5" customHeight="1">
      <c r="A224" s="231" t="s">
        <v>89</v>
      </c>
      <c r="B224" s="232"/>
      <c r="C224" s="232"/>
      <c r="D224" s="232"/>
      <c r="E224" s="232"/>
      <c r="F224" s="232"/>
      <c r="G224" s="232"/>
      <c r="H224" s="232"/>
      <c r="I224" s="232"/>
      <c r="J224" s="233"/>
      <c r="K224" s="234">
        <f>SUM(K220:L223)</f>
        <v>0</v>
      </c>
      <c r="L224" s="235"/>
      <c r="M224" s="71">
        <f>SUM(M220:M223)</f>
        <v>0</v>
      </c>
      <c r="N224" s="57">
        <f>SUM(N220:N223)</f>
        <v>0</v>
      </c>
    </row>
    <row r="225" spans="1:14" s="2" customFormat="1" ht="16.5" customHeight="1">
      <c r="A225" s="107" t="s">
        <v>126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9"/>
      <c r="N225" s="212" t="s">
        <v>97</v>
      </c>
    </row>
    <row r="226" spans="1:14" s="2" customFormat="1" ht="16.5" customHeight="1">
      <c r="A226" s="236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8"/>
      <c r="N226" s="213"/>
    </row>
    <row r="227" spans="1:14" s="2" customFormat="1" ht="16.5" customHeight="1">
      <c r="A227" s="110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2"/>
      <c r="N227" s="213"/>
    </row>
    <row r="228" spans="1:14" s="2" customFormat="1" ht="16.5" customHeight="1">
      <c r="A228" s="239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1"/>
      <c r="N228" s="49"/>
    </row>
    <row r="229" spans="1:14" s="2" customFormat="1" ht="16.5" customHeight="1">
      <c r="A229" s="129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1"/>
      <c r="N229" s="73"/>
    </row>
    <row r="230" spans="1:14" s="2" customFormat="1" ht="16.5" customHeight="1">
      <c r="A230" s="129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1"/>
      <c r="N230" s="73"/>
    </row>
    <row r="231" spans="1:14" s="2" customFormat="1" ht="16.5" customHeight="1">
      <c r="A231" s="242"/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4"/>
      <c r="N231" s="50"/>
    </row>
    <row r="232" spans="1:14" s="2" customFormat="1" ht="16.5" customHeight="1">
      <c r="A232" s="129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1"/>
      <c r="N232" s="73"/>
    </row>
    <row r="233" spans="1:14" s="2" customFormat="1" ht="16.5" customHeight="1">
      <c r="A233" s="129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1"/>
      <c r="N233" s="73"/>
    </row>
    <row r="234" spans="1:14" s="2" customFormat="1" ht="16.5" customHeight="1">
      <c r="A234" s="242"/>
      <c r="B234" s="243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4"/>
      <c r="N234" s="41"/>
    </row>
    <row r="235" spans="1:14" ht="15.75" customHeight="1">
      <c r="A235" s="245"/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7"/>
      <c r="N235" s="42"/>
    </row>
    <row r="236" spans="1:14" ht="15.75" customHeight="1">
      <c r="A236" s="209" t="s">
        <v>89</v>
      </c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1"/>
      <c r="N236" s="56">
        <f>SUM(N228:N235)</f>
        <v>0</v>
      </c>
    </row>
    <row r="237" spans="1:14" ht="15.75" customHeight="1">
      <c r="A237" s="229" t="s">
        <v>103</v>
      </c>
      <c r="B237" s="229"/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</row>
    <row r="238" spans="1:14" ht="15.75" customHeight="1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</row>
    <row r="239" spans="1:14" s="2" customFormat="1" ht="16.5" customHeight="1">
      <c r="A239" s="107" t="s">
        <v>134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9"/>
      <c r="N239" s="127" t="s">
        <v>97</v>
      </c>
    </row>
    <row r="240" spans="1:14" s="2" customFormat="1" ht="16.5" customHeight="1">
      <c r="A240" s="110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2"/>
      <c r="N240" s="128"/>
    </row>
    <row r="241" spans="1:14" s="2" customFormat="1" ht="16.5" customHeight="1">
      <c r="A241" s="113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5"/>
      <c r="N241" s="90"/>
    </row>
    <row r="242" spans="1:14" s="2" customFormat="1" ht="16.5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7"/>
      <c r="N242" s="91"/>
    </row>
    <row r="243" spans="1:14" s="2" customFormat="1" ht="16.5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7"/>
      <c r="N243" s="91"/>
    </row>
    <row r="244" spans="1:14" s="2" customFormat="1" ht="16.5" customHeight="1">
      <c r="A244" s="104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6"/>
      <c r="N244" s="92"/>
    </row>
    <row r="245" spans="1:14" s="2" customFormat="1" ht="16.5" customHeight="1">
      <c r="A245" s="209" t="s">
        <v>89</v>
      </c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1"/>
      <c r="N245" s="58">
        <f>SUM(N241:N244)</f>
        <v>0</v>
      </c>
    </row>
    <row r="246" spans="1:14" s="2" customFormat="1" ht="15.75" customHeight="1">
      <c r="A246" s="196"/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8"/>
    </row>
    <row r="247" spans="1:14" s="2" customFormat="1" ht="15.75" customHeight="1">
      <c r="A247" s="214" t="s">
        <v>118</v>
      </c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6"/>
    </row>
    <row r="248" spans="1:14" s="2" customFormat="1" ht="15.75" customHeight="1">
      <c r="A248" s="217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9"/>
    </row>
    <row r="249" spans="1:14" s="2" customFormat="1" ht="15.75" customHeight="1">
      <c r="A249" s="199" t="s">
        <v>104</v>
      </c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1"/>
    </row>
    <row r="250" spans="1:14" s="2" customFormat="1" ht="15.75" customHeight="1">
      <c r="A250" s="202"/>
      <c r="B250" s="203"/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4"/>
    </row>
    <row r="251" spans="1:14" s="2" customFormat="1" ht="15.75" customHeight="1">
      <c r="A251" s="142" t="s">
        <v>105</v>
      </c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4"/>
    </row>
    <row r="252" spans="1:14" s="2" customFormat="1" ht="15.75" customHeight="1">
      <c r="A252" s="142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4"/>
    </row>
    <row r="253" spans="1:14" s="2" customFormat="1" ht="15.75" customHeight="1">
      <c r="A253" s="142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4"/>
    </row>
    <row r="254" spans="1:14" s="2" customFormat="1" ht="15.75" customHeight="1">
      <c r="A254" s="142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4"/>
    </row>
    <row r="255" spans="1:14" s="2" customFormat="1" ht="15.75" customHeight="1">
      <c r="A255" s="142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4"/>
    </row>
    <row r="256" spans="1:14" s="2" customFormat="1" ht="15.75" customHeight="1">
      <c r="A256" s="142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4"/>
    </row>
    <row r="257" spans="1:14" s="2" customFormat="1" ht="15.75" customHeight="1">
      <c r="A257" s="142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4"/>
    </row>
    <row r="258" spans="1:14" s="2" customFormat="1" ht="15.75" customHeight="1">
      <c r="A258" s="142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4"/>
    </row>
    <row r="259" spans="1:14" s="2" customFormat="1" ht="15.75" customHeight="1">
      <c r="A259" s="5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52"/>
    </row>
    <row r="260" spans="1:14" s="2" customFormat="1" ht="15.75" customHeight="1">
      <c r="A260" s="51"/>
      <c r="B260" s="205" t="s">
        <v>111</v>
      </c>
      <c r="C260" s="205"/>
      <c r="D260" s="205"/>
      <c r="E260" s="205"/>
      <c r="F260" s="205"/>
      <c r="G260" s="205"/>
      <c r="H260" s="205"/>
      <c r="I260" s="11"/>
      <c r="J260" s="205" t="s">
        <v>111</v>
      </c>
      <c r="K260" s="205"/>
      <c r="L260" s="205"/>
      <c r="M260" s="205"/>
      <c r="N260" s="52"/>
    </row>
    <row r="261" spans="1:14" s="2" customFormat="1" ht="15.75" customHeight="1">
      <c r="A261" s="51"/>
      <c r="B261" s="205" t="s">
        <v>26</v>
      </c>
      <c r="C261" s="205"/>
      <c r="D261" s="205"/>
      <c r="E261" s="205"/>
      <c r="F261" s="205"/>
      <c r="G261" s="205"/>
      <c r="H261" s="205"/>
      <c r="I261" s="11"/>
      <c r="J261" s="205" t="s">
        <v>27</v>
      </c>
      <c r="K261" s="205"/>
      <c r="L261" s="205"/>
      <c r="M261" s="205"/>
      <c r="N261" s="52"/>
    </row>
    <row r="262" spans="1:14" s="2" customFormat="1" ht="15.75" customHeight="1">
      <c r="A262" s="5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52"/>
    </row>
    <row r="263" spans="1:14" s="2" customFormat="1" ht="15.75" customHeight="1">
      <c r="A263" s="5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52"/>
    </row>
    <row r="264" spans="1:14" s="2" customFormat="1" ht="15.75" customHeight="1">
      <c r="A264" s="5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52"/>
    </row>
    <row r="265" spans="1:14" s="2" customFormat="1" ht="15.75" customHeight="1">
      <c r="A265" s="5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52"/>
    </row>
    <row r="266" spans="1:14" s="2" customFormat="1" ht="15.75" customHeight="1">
      <c r="A266" s="5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52"/>
    </row>
    <row r="267" spans="1:14" s="2" customFormat="1" ht="15" customHeight="1">
      <c r="A267" s="5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52"/>
    </row>
    <row r="268" spans="1:14" s="2" customFormat="1" ht="15" customHeight="1">
      <c r="A268" s="5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52"/>
    </row>
    <row r="269" spans="1:14" s="2" customFormat="1" ht="15" customHeight="1">
      <c r="A269" s="5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52"/>
    </row>
    <row r="270" spans="1:14" s="2" customFormat="1" ht="15" customHeight="1">
      <c r="A270" s="5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52"/>
    </row>
    <row r="271" spans="1:14" s="2" customFormat="1" ht="15" customHeight="1">
      <c r="A271" s="5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52"/>
    </row>
    <row r="272" spans="1:14" s="2" customFormat="1" ht="15" customHeight="1">
      <c r="A272" s="5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52"/>
    </row>
    <row r="273" spans="1:14" s="2" customFormat="1" ht="15" customHeight="1">
      <c r="A273" s="196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8"/>
    </row>
    <row r="274" spans="1:14" s="2" customFormat="1" ht="1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8"/>
    </row>
    <row r="275" spans="1:14" s="2" customFormat="1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8"/>
    </row>
    <row r="276" spans="1:14" s="2" customFormat="1" ht="1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8"/>
    </row>
    <row r="277" spans="1:14" s="2" customFormat="1" ht="1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8"/>
    </row>
    <row r="278" spans="1:14" s="2" customFormat="1" ht="1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8"/>
    </row>
    <row r="279" spans="1:14" s="2" customFormat="1" ht="1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8"/>
    </row>
    <row r="280" spans="1:14" s="2" customFormat="1" ht="1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8"/>
    </row>
    <row r="281" spans="1:14" s="2" customFormat="1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8"/>
    </row>
    <row r="282" spans="1:14" s="2" customFormat="1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8"/>
    </row>
    <row r="283" spans="1:14" s="2" customFormat="1" ht="1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8"/>
    </row>
    <row r="284" spans="1:14" s="2" customFormat="1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8"/>
    </row>
    <row r="285" spans="1:14" s="2" customFormat="1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8"/>
    </row>
    <row r="286" spans="1:14" s="2" customFormat="1" ht="1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8"/>
    </row>
    <row r="287" spans="1:14" s="2" customFormat="1" ht="1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8"/>
    </row>
    <row r="288" spans="1:14" s="2" customFormat="1" ht="1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8"/>
    </row>
    <row r="289" spans="1:14" s="2" customFormat="1" ht="1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8"/>
    </row>
    <row r="290" spans="1:14" ht="1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8"/>
    </row>
    <row r="291" spans="1:14" ht="1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8"/>
    </row>
    <row r="292" spans="1:14" ht="1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8"/>
    </row>
    <row r="293" spans="1:14" ht="1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8"/>
    </row>
    <row r="294" spans="1:14" ht="1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8"/>
    </row>
    <row r="295" spans="1:14" ht="1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8"/>
    </row>
    <row r="296" spans="1:14" ht="1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8"/>
    </row>
    <row r="297" spans="1:14" ht="1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8"/>
    </row>
    <row r="298" spans="1:14" ht="1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8"/>
    </row>
    <row r="299" spans="1:14" ht="1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8"/>
    </row>
    <row r="300" spans="1:14" ht="1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8"/>
    </row>
    <row r="301" spans="1:14" ht="1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8"/>
    </row>
    <row r="302" spans="1:14" ht="1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8"/>
    </row>
    <row r="303" spans="1:14" ht="1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8"/>
    </row>
    <row r="304" spans="1:14" ht="1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8"/>
    </row>
    <row r="305" spans="1:14" ht="1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8"/>
    </row>
    <row r="306" spans="1:14" ht="1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8"/>
    </row>
    <row r="307" spans="1:14" ht="1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8"/>
    </row>
    <row r="308" spans="1:14" ht="1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8"/>
    </row>
    <row r="309" spans="1:14" ht="1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8"/>
    </row>
    <row r="310" spans="1:14" ht="1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8"/>
    </row>
    <row r="311" spans="1:14" ht="1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8"/>
    </row>
    <row r="312" spans="1:14" ht="1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8"/>
    </row>
    <row r="313" spans="1:14" ht="1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8"/>
    </row>
    <row r="314" spans="1:14" ht="1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8"/>
    </row>
    <row r="315" spans="1:14" ht="1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8"/>
    </row>
    <row r="316" spans="1:14" ht="1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8"/>
    </row>
    <row r="317" spans="1:14" ht="1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8"/>
    </row>
    <row r="318" spans="1:14" ht="1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8"/>
    </row>
    <row r="319" spans="1:14" ht="1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8"/>
    </row>
    <row r="320" spans="1:14" ht="1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8"/>
    </row>
    <row r="321" spans="1:14" ht="1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8"/>
    </row>
    <row r="322" spans="1:14" ht="1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8"/>
    </row>
    <row r="323" spans="1:14" ht="1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8"/>
    </row>
    <row r="324" spans="1:14" ht="1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8"/>
    </row>
    <row r="325" spans="1:14" ht="1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8"/>
    </row>
    <row r="326" spans="1:14" ht="1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8"/>
    </row>
    <row r="327" spans="1:14" ht="1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8"/>
    </row>
    <row r="328" spans="1:14" ht="1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8"/>
    </row>
    <row r="329" spans="1:14" ht="1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8"/>
    </row>
    <row r="330" spans="1:14" ht="1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8"/>
    </row>
    <row r="331" spans="1:14" ht="1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8"/>
    </row>
    <row r="332" spans="1:14" ht="1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8"/>
    </row>
    <row r="333" spans="1:14" ht="1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8"/>
    </row>
    <row r="334" spans="1:14" ht="1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8"/>
    </row>
    <row r="335" spans="1:14" ht="1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8"/>
    </row>
    <row r="336" spans="1:14" ht="1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8"/>
    </row>
    <row r="337" spans="1:14" ht="1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8"/>
    </row>
    <row r="338" spans="1:14" ht="1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8"/>
    </row>
    <row r="339" spans="1:14" ht="1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8"/>
    </row>
    <row r="340" spans="1:14" ht="1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8"/>
    </row>
    <row r="341" spans="1:14" ht="1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8"/>
    </row>
    <row r="342" spans="1:14" ht="1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8"/>
    </row>
    <row r="343" spans="1:14" ht="1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8"/>
    </row>
    <row r="344" spans="1:14" ht="1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8"/>
    </row>
    <row r="345" spans="1:14" ht="1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8"/>
    </row>
    <row r="346" spans="1:14" ht="1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8"/>
    </row>
    <row r="347" spans="1:14" ht="1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8"/>
    </row>
    <row r="348" spans="1:14" ht="1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8"/>
    </row>
    <row r="349" spans="1:14" ht="1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8"/>
    </row>
    <row r="350" spans="1:14" ht="1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8"/>
    </row>
    <row r="351" spans="1:14" ht="1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8"/>
    </row>
    <row r="352" spans="1:14" ht="1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8"/>
    </row>
    <row r="353" spans="1:14" ht="1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8"/>
    </row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</sheetData>
  <sheetProtection password="EFDB" sheet="1" formatCells="0" formatColumns="0" formatRows="0" insertColumns="0" insertRows="0" deleteRows="0"/>
  <mergeCells count="392">
    <mergeCell ref="A33:H33"/>
    <mergeCell ref="I33:M33"/>
    <mergeCell ref="A34:H34"/>
    <mergeCell ref="I34:M34"/>
    <mergeCell ref="A36:H36"/>
    <mergeCell ref="I36:M36"/>
    <mergeCell ref="A30:H30"/>
    <mergeCell ref="I30:M30"/>
    <mergeCell ref="I31:N31"/>
    <mergeCell ref="A32:C32"/>
    <mergeCell ref="D32:H32"/>
    <mergeCell ref="I32:N32"/>
    <mergeCell ref="H27:I27"/>
    <mergeCell ref="M27:N27"/>
    <mergeCell ref="A28:G28"/>
    <mergeCell ref="H28:I28"/>
    <mergeCell ref="K28:L28"/>
    <mergeCell ref="M28:N28"/>
    <mergeCell ref="A133:D134"/>
    <mergeCell ref="E133:G134"/>
    <mergeCell ref="H133:I134"/>
    <mergeCell ref="J133:K134"/>
    <mergeCell ref="L133:M134"/>
    <mergeCell ref="N133:N134"/>
    <mergeCell ref="A126:D127"/>
    <mergeCell ref="E126:G127"/>
    <mergeCell ref="H126:I127"/>
    <mergeCell ref="J126:K127"/>
    <mergeCell ref="L126:M127"/>
    <mergeCell ref="N126:N127"/>
    <mergeCell ref="A132:D132"/>
    <mergeCell ref="E132:G132"/>
    <mergeCell ref="H132:I132"/>
    <mergeCell ref="J132:K132"/>
    <mergeCell ref="L132:M132"/>
    <mergeCell ref="A130:D131"/>
    <mergeCell ref="E130:G131"/>
    <mergeCell ref="H130:I131"/>
    <mergeCell ref="J130:K131"/>
    <mergeCell ref="L130:M131"/>
    <mergeCell ref="A128:N128"/>
    <mergeCell ref="A129:D129"/>
    <mergeCell ref="E129:G129"/>
    <mergeCell ref="H129:I129"/>
    <mergeCell ref="J129:K129"/>
    <mergeCell ref="L129:M129"/>
    <mergeCell ref="J142:L142"/>
    <mergeCell ref="N145:N146"/>
    <mergeCell ref="A146:B146"/>
    <mergeCell ref="C146:M146"/>
    <mergeCell ref="A147:B147"/>
    <mergeCell ref="M142:N142"/>
    <mergeCell ref="A142:I142"/>
    <mergeCell ref="A145:M145"/>
    <mergeCell ref="A144:H144"/>
    <mergeCell ref="C147:M147"/>
    <mergeCell ref="A1:N1"/>
    <mergeCell ref="A2:N2"/>
    <mergeCell ref="A3:N3"/>
    <mergeCell ref="A6:N6"/>
    <mergeCell ref="A7:N7"/>
    <mergeCell ref="A8:N8"/>
    <mergeCell ref="A9:N9"/>
    <mergeCell ref="A10:N10"/>
    <mergeCell ref="A11:N11"/>
    <mergeCell ref="A16:N16"/>
    <mergeCell ref="H12:K12"/>
    <mergeCell ref="A21:C22"/>
    <mergeCell ref="J21:M21"/>
    <mergeCell ref="A17:L17"/>
    <mergeCell ref="M17:N17"/>
    <mergeCell ref="A18:L18"/>
    <mergeCell ref="M18:N18"/>
    <mergeCell ref="A19:L19"/>
    <mergeCell ref="M19:N19"/>
    <mergeCell ref="A23:C23"/>
    <mergeCell ref="A24:C24"/>
    <mergeCell ref="E24:N24"/>
    <mergeCell ref="A25:C26"/>
    <mergeCell ref="D25:N26"/>
    <mergeCell ref="A20:L20"/>
    <mergeCell ref="M20:N20"/>
    <mergeCell ref="E21:F21"/>
    <mergeCell ref="E22:N22"/>
    <mergeCell ref="E23:H23"/>
    <mergeCell ref="I23:J23"/>
    <mergeCell ref="K23:N23"/>
    <mergeCell ref="A38:N38"/>
    <mergeCell ref="A39:L39"/>
    <mergeCell ref="M39:N39"/>
    <mergeCell ref="A40:L40"/>
    <mergeCell ref="M40:N40"/>
    <mergeCell ref="A41:L41"/>
    <mergeCell ref="A42:L42"/>
    <mergeCell ref="M42:N42"/>
    <mergeCell ref="A44:N44"/>
    <mergeCell ref="A45:L45"/>
    <mergeCell ref="M45:N45"/>
    <mergeCell ref="A46:L47"/>
    <mergeCell ref="A48:N48"/>
    <mergeCell ref="A49:N56"/>
    <mergeCell ref="A57:N57"/>
    <mergeCell ref="A89:N89"/>
    <mergeCell ref="A58:N71"/>
    <mergeCell ref="A72:N72"/>
    <mergeCell ref="A73:N88"/>
    <mergeCell ref="A114:N114"/>
    <mergeCell ref="A115:D115"/>
    <mergeCell ref="B91:B92"/>
    <mergeCell ref="C91:I92"/>
    <mergeCell ref="J91:L91"/>
    <mergeCell ref="M91:N91"/>
    <mergeCell ref="J92:K92"/>
    <mergeCell ref="A107:N107"/>
    <mergeCell ref="C102:I102"/>
    <mergeCell ref="C103:I103"/>
    <mergeCell ref="M108:N108"/>
    <mergeCell ref="M111:N111"/>
    <mergeCell ref="A111:H111"/>
    <mergeCell ref="I108:L108"/>
    <mergeCell ref="A122:D122"/>
    <mergeCell ref="E119:G120"/>
    <mergeCell ref="H119:I120"/>
    <mergeCell ref="J119:K120"/>
    <mergeCell ref="L118:M118"/>
    <mergeCell ref="N116:N117"/>
    <mergeCell ref="M138:N138"/>
    <mergeCell ref="N119:N120"/>
    <mergeCell ref="H123:I124"/>
    <mergeCell ref="J123:K124"/>
    <mergeCell ref="L125:M125"/>
    <mergeCell ref="A135:M135"/>
    <mergeCell ref="L123:M124"/>
    <mergeCell ref="E122:G122"/>
    <mergeCell ref="N130:N131"/>
    <mergeCell ref="A121:N121"/>
    <mergeCell ref="A137:N137"/>
    <mergeCell ref="H122:I122"/>
    <mergeCell ref="J122:K122"/>
    <mergeCell ref="L122:M122"/>
    <mergeCell ref="E125:G125"/>
    <mergeCell ref="H125:I125"/>
    <mergeCell ref="J125:K125"/>
    <mergeCell ref="A138:I138"/>
    <mergeCell ref="J138:L138"/>
    <mergeCell ref="A140:I141"/>
    <mergeCell ref="J140:L141"/>
    <mergeCell ref="M140:N141"/>
    <mergeCell ref="A139:I139"/>
    <mergeCell ref="A148:B148"/>
    <mergeCell ref="C148:M148"/>
    <mergeCell ref="A152:B152"/>
    <mergeCell ref="C152:M152"/>
    <mergeCell ref="A153:B153"/>
    <mergeCell ref="C153:M153"/>
    <mergeCell ref="A149:B149"/>
    <mergeCell ref="C149:M149"/>
    <mergeCell ref="A150:B150"/>
    <mergeCell ref="C150:M150"/>
    <mergeCell ref="A151:B151"/>
    <mergeCell ref="C151:M151"/>
    <mergeCell ref="A154:B154"/>
    <mergeCell ref="C154:M154"/>
    <mergeCell ref="A155:B155"/>
    <mergeCell ref="C155:M155"/>
    <mergeCell ref="A156:B156"/>
    <mergeCell ref="C156:M156"/>
    <mergeCell ref="A157:M157"/>
    <mergeCell ref="A158:N158"/>
    <mergeCell ref="A159:M159"/>
    <mergeCell ref="A160:N160"/>
    <mergeCell ref="A161:E162"/>
    <mergeCell ref="F161:I162"/>
    <mergeCell ref="J161:J162"/>
    <mergeCell ref="K161:L162"/>
    <mergeCell ref="M161:M162"/>
    <mergeCell ref="N161:N162"/>
    <mergeCell ref="A163:E163"/>
    <mergeCell ref="F163:I163"/>
    <mergeCell ref="K163:L163"/>
    <mergeCell ref="A164:E164"/>
    <mergeCell ref="F164:I164"/>
    <mergeCell ref="K164:L164"/>
    <mergeCell ref="A167:E167"/>
    <mergeCell ref="F167:I167"/>
    <mergeCell ref="K167:L167"/>
    <mergeCell ref="A168:E168"/>
    <mergeCell ref="F168:I168"/>
    <mergeCell ref="K168:L168"/>
    <mergeCell ref="A170:E170"/>
    <mergeCell ref="F170:I170"/>
    <mergeCell ref="K170:L170"/>
    <mergeCell ref="A171:E171"/>
    <mergeCell ref="F171:I171"/>
    <mergeCell ref="K171:L171"/>
    <mergeCell ref="A172:E172"/>
    <mergeCell ref="F172:I172"/>
    <mergeCell ref="K172:L172"/>
    <mergeCell ref="A173:E173"/>
    <mergeCell ref="F173:I173"/>
    <mergeCell ref="K173:L173"/>
    <mergeCell ref="A174:E174"/>
    <mergeCell ref="F174:I174"/>
    <mergeCell ref="K174:L174"/>
    <mergeCell ref="A175:E175"/>
    <mergeCell ref="F175:I175"/>
    <mergeCell ref="K175:L175"/>
    <mergeCell ref="A176:E176"/>
    <mergeCell ref="F176:I176"/>
    <mergeCell ref="K176:L176"/>
    <mergeCell ref="A177:E177"/>
    <mergeCell ref="F177:I177"/>
    <mergeCell ref="K177:L177"/>
    <mergeCell ref="A178:M178"/>
    <mergeCell ref="A179:N179"/>
    <mergeCell ref="A180:E181"/>
    <mergeCell ref="F180:H181"/>
    <mergeCell ref="I180:L181"/>
    <mergeCell ref="M180:M181"/>
    <mergeCell ref="N180:N181"/>
    <mergeCell ref="A182:E182"/>
    <mergeCell ref="F182:H182"/>
    <mergeCell ref="I182:L182"/>
    <mergeCell ref="A183:E183"/>
    <mergeCell ref="F183:H183"/>
    <mergeCell ref="I183:L183"/>
    <mergeCell ref="A184:E184"/>
    <mergeCell ref="F184:H184"/>
    <mergeCell ref="I184:L184"/>
    <mergeCell ref="A190:E190"/>
    <mergeCell ref="F190:H190"/>
    <mergeCell ref="I190:L190"/>
    <mergeCell ref="A185:E185"/>
    <mergeCell ref="F185:H185"/>
    <mergeCell ref="I185:L185"/>
    <mergeCell ref="I188:L188"/>
    <mergeCell ref="A191:E191"/>
    <mergeCell ref="F191:H191"/>
    <mergeCell ref="I191:L191"/>
    <mergeCell ref="A192:E192"/>
    <mergeCell ref="F192:H192"/>
    <mergeCell ref="I192:L192"/>
    <mergeCell ref="A193:E193"/>
    <mergeCell ref="F193:H193"/>
    <mergeCell ref="I193:L193"/>
    <mergeCell ref="A194:M194"/>
    <mergeCell ref="N195:N196"/>
    <mergeCell ref="A241:M241"/>
    <mergeCell ref="N202:N203"/>
    <mergeCell ref="A208:M208"/>
    <mergeCell ref="A201:M201"/>
    <mergeCell ref="A239:M240"/>
    <mergeCell ref="A207:M207"/>
    <mergeCell ref="A212:M212"/>
    <mergeCell ref="A211:M211"/>
    <mergeCell ref="N217:N218"/>
    <mergeCell ref="A209:M209"/>
    <mergeCell ref="A210:M210"/>
    <mergeCell ref="A213:M213"/>
    <mergeCell ref="A214:M214"/>
    <mergeCell ref="A215:M215"/>
    <mergeCell ref="A216:M216"/>
    <mergeCell ref="A217:J219"/>
    <mergeCell ref="K217:L217"/>
    <mergeCell ref="K218:L218"/>
    <mergeCell ref="A235:M235"/>
    <mergeCell ref="A232:M232"/>
    <mergeCell ref="A221:J221"/>
    <mergeCell ref="K221:L221"/>
    <mergeCell ref="A222:J222"/>
    <mergeCell ref="K222:L222"/>
    <mergeCell ref="N239:N240"/>
    <mergeCell ref="A245:M245"/>
    <mergeCell ref="A237:N237"/>
    <mergeCell ref="A238:N238"/>
    <mergeCell ref="A224:J224"/>
    <mergeCell ref="K224:L224"/>
    <mergeCell ref="A225:M227"/>
    <mergeCell ref="A228:M228"/>
    <mergeCell ref="A231:M231"/>
    <mergeCell ref="A234:M234"/>
    <mergeCell ref="A247:N248"/>
    <mergeCell ref="B261:H261"/>
    <mergeCell ref="J261:M261"/>
    <mergeCell ref="A108:H108"/>
    <mergeCell ref="A109:H109"/>
    <mergeCell ref="A110:H110"/>
    <mergeCell ref="J115:K115"/>
    <mergeCell ref="J260:M260"/>
    <mergeCell ref="A273:N273"/>
    <mergeCell ref="A249:N249"/>
    <mergeCell ref="A250:N250"/>
    <mergeCell ref="A251:N258"/>
    <mergeCell ref="B260:H260"/>
    <mergeCell ref="A143:N143"/>
    <mergeCell ref="A236:M236"/>
    <mergeCell ref="N225:N227"/>
    <mergeCell ref="A246:N246"/>
    <mergeCell ref="A233:M233"/>
    <mergeCell ref="C101:I101"/>
    <mergeCell ref="I109:L109"/>
    <mergeCell ref="J104:K104"/>
    <mergeCell ref="J105:K105"/>
    <mergeCell ref="E115:G115"/>
    <mergeCell ref="H115:I115"/>
    <mergeCell ref="C105:I105"/>
    <mergeCell ref="I111:L111"/>
    <mergeCell ref="I110:L110"/>
    <mergeCell ref="L115:M115"/>
    <mergeCell ref="A113:N113"/>
    <mergeCell ref="C99:I99"/>
    <mergeCell ref="J101:K101"/>
    <mergeCell ref="J102:K102"/>
    <mergeCell ref="J103:K103"/>
    <mergeCell ref="C100:I100"/>
    <mergeCell ref="M110:N110"/>
    <mergeCell ref="J99:K99"/>
    <mergeCell ref="J100:K100"/>
    <mergeCell ref="C104:I104"/>
    <mergeCell ref="A116:D117"/>
    <mergeCell ref="E116:G117"/>
    <mergeCell ref="H116:I117"/>
    <mergeCell ref="J116:K117"/>
    <mergeCell ref="A118:D118"/>
    <mergeCell ref="E118:G118"/>
    <mergeCell ref="H118:I118"/>
    <mergeCell ref="J118:K118"/>
    <mergeCell ref="J95:K95"/>
    <mergeCell ref="J96:K96"/>
    <mergeCell ref="J97:K97"/>
    <mergeCell ref="J98:K98"/>
    <mergeCell ref="L119:M120"/>
    <mergeCell ref="A112:L112"/>
    <mergeCell ref="M112:N112"/>
    <mergeCell ref="M109:N109"/>
    <mergeCell ref="L116:M117"/>
    <mergeCell ref="A119:D120"/>
    <mergeCell ref="M139:N139"/>
    <mergeCell ref="N123:N124"/>
    <mergeCell ref="A123:D124"/>
    <mergeCell ref="E123:G124"/>
    <mergeCell ref="A125:D125"/>
    <mergeCell ref="K219:L219"/>
    <mergeCell ref="C94:I94"/>
    <mergeCell ref="C95:I95"/>
    <mergeCell ref="C96:I96"/>
    <mergeCell ref="J93:K93"/>
    <mergeCell ref="J94:K94"/>
    <mergeCell ref="C93:I93"/>
    <mergeCell ref="C97:I97"/>
    <mergeCell ref="C98:I98"/>
    <mergeCell ref="J139:L139"/>
    <mergeCell ref="A206:M206"/>
    <mergeCell ref="A90:N90"/>
    <mergeCell ref="A91:A92"/>
    <mergeCell ref="A229:M229"/>
    <mergeCell ref="A230:M230"/>
    <mergeCell ref="A189:E189"/>
    <mergeCell ref="F189:H189"/>
    <mergeCell ref="I189:L189"/>
    <mergeCell ref="K223:L223"/>
    <mergeCell ref="A223:J223"/>
    <mergeCell ref="A202:M203"/>
    <mergeCell ref="A220:J220"/>
    <mergeCell ref="K220:L220"/>
    <mergeCell ref="A195:M196"/>
    <mergeCell ref="A197:M197"/>
    <mergeCell ref="A198:M198"/>
    <mergeCell ref="A199:M199"/>
    <mergeCell ref="A200:M200"/>
    <mergeCell ref="A204:M204"/>
    <mergeCell ref="A205:M205"/>
    <mergeCell ref="A187:E187"/>
    <mergeCell ref="A242:M242"/>
    <mergeCell ref="A243:M243"/>
    <mergeCell ref="A244:M244"/>
    <mergeCell ref="A165:E165"/>
    <mergeCell ref="F165:I165"/>
    <mergeCell ref="F166:I166"/>
    <mergeCell ref="A166:E166"/>
    <mergeCell ref="K165:L165"/>
    <mergeCell ref="K166:L166"/>
    <mergeCell ref="A169:E169"/>
    <mergeCell ref="F169:I169"/>
    <mergeCell ref="K169:L169"/>
    <mergeCell ref="F188:H188"/>
    <mergeCell ref="A188:E188"/>
    <mergeCell ref="A186:E186"/>
    <mergeCell ref="F186:H186"/>
    <mergeCell ref="I186:L186"/>
    <mergeCell ref="I187:L187"/>
    <mergeCell ref="F187:H187"/>
  </mergeCells>
  <conditionalFormatting sqref="N157">
    <cfRule type="cellIs" priority="1" dxfId="1" operator="equal" stopIfTrue="1">
      <formula>0</formula>
    </cfRule>
    <cfRule type="cellIs" priority="2" dxfId="0" operator="notEqual" stopIfTrue="1">
      <formula>$M$140</formula>
    </cfRule>
  </conditionalFormatting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50" r:id="rId2"/>
  <rowBreaks count="2" manualBreakCount="2">
    <brk id="158" max="255" man="1"/>
    <brk id="246" max="255" man="1"/>
  </rowBreaks>
  <ignoredErrors>
    <ignoredError sqref="N14 J144 M220:M224 N220:N223 K224 K139:L139 K142:L142 K140:L140 J141:L141 J14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</dc:creator>
  <cp:keywords/>
  <dc:description/>
  <cp:lastModifiedBy>Eloiza Tostes</cp:lastModifiedBy>
  <cp:lastPrinted>2018-07-31T15:27:44Z</cp:lastPrinted>
  <dcterms:created xsi:type="dcterms:W3CDTF">2014-07-23T12:58:28Z</dcterms:created>
  <dcterms:modified xsi:type="dcterms:W3CDTF">2020-07-06T13:54:08Z</dcterms:modified>
  <cp:category/>
  <cp:version/>
  <cp:contentType/>
  <cp:contentStatus/>
</cp:coreProperties>
</file>