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lano de Trabalho" sheetId="1" r:id="rId1"/>
    <sheet name="Manual de Preenchimento" sheetId="2" r:id="rId2"/>
    <sheet name="Descrição  elementos de despesa" sheetId="3" r:id="rId3"/>
  </sheets>
  <definedNames/>
  <calcPr fullCalcOnLoad="1"/>
</workbook>
</file>

<file path=xl/sharedStrings.xml><?xml version="1.0" encoding="utf-8"?>
<sst xmlns="http://schemas.openxmlformats.org/spreadsheetml/2006/main" count="375" uniqueCount="296">
  <si>
    <t>SERVIÇO PÚBLICO FEDERAL</t>
  </si>
  <si>
    <t>MINISTÉRIO DA EDUCAÇÃO</t>
  </si>
  <si>
    <t>UNIVERSIDADE FEDERAL FLUMINENSE</t>
  </si>
  <si>
    <t>1 - DADOS CADASTRAIS</t>
  </si>
  <si>
    <t>Pesquisa</t>
  </si>
  <si>
    <t>Extensão</t>
  </si>
  <si>
    <t>(assinalar com um X)</t>
  </si>
  <si>
    <t>CEP:</t>
  </si>
  <si>
    <t>CPF:</t>
  </si>
  <si>
    <t>CNPJ:</t>
  </si>
  <si>
    <t>33.90.14</t>
  </si>
  <si>
    <t>Diárias - Civil</t>
  </si>
  <si>
    <t>33.90.18</t>
  </si>
  <si>
    <t>33.90.30</t>
  </si>
  <si>
    <t>Material de Consumo</t>
  </si>
  <si>
    <t>33.90.33</t>
  </si>
  <si>
    <t>Passagens e Despesas com Locomoção</t>
  </si>
  <si>
    <t>33.90.36</t>
  </si>
  <si>
    <t>Outros Serviços de Terceiros - Pessoa Física</t>
  </si>
  <si>
    <t>33.90.39</t>
  </si>
  <si>
    <t>33.91.47</t>
  </si>
  <si>
    <t>Obrigações Tributárias e Contributivas (referente ao percentual de 20% a título de INSS calculado sobre a natureza de despesa 33.90.36)</t>
  </si>
  <si>
    <t>44.90.52</t>
  </si>
  <si>
    <t>Equipamentos e Material Permanente</t>
  </si>
  <si>
    <t>2/4</t>
  </si>
  <si>
    <t>CPF</t>
  </si>
  <si>
    <t xml:space="preserve"> (A)</t>
  </si>
  <si>
    <t xml:space="preserve"> (B)</t>
  </si>
  <si>
    <t>3/4</t>
  </si>
  <si>
    <t>Local e Data</t>
  </si>
  <si>
    <t>Assinatura/Matricula SIAPE</t>
  </si>
  <si>
    <t>4/4</t>
  </si>
  <si>
    <t>GUIA DE PREENCHIMENTO</t>
  </si>
  <si>
    <t>Manual de Procedimentos</t>
  </si>
  <si>
    <t>Órgão Proponente:</t>
  </si>
  <si>
    <t>preencher com o nome da unidade de ensino;</t>
  </si>
  <si>
    <t xml:space="preserve">Sigla: </t>
  </si>
  <si>
    <t>preencher com a sigla da unidade de ensino;</t>
  </si>
  <si>
    <t>Departamento:</t>
  </si>
  <si>
    <t>preencher com o nome do departamento de ensino;</t>
  </si>
  <si>
    <t>preencher com a sigla do departamento de ensino;</t>
  </si>
  <si>
    <t>Tipo de curso:</t>
  </si>
  <si>
    <t>Assinalar com um "X" apenas uma opção:</t>
  </si>
  <si>
    <t xml:space="preserve">(Aperfeiçoamento, Atualização, Extensão, Pós-Graduação Latu Sensu, Pós-Graduação Strictu Sensu - Mestrado Profissionalizante)   </t>
  </si>
  <si>
    <t>Tipo de turma:</t>
  </si>
  <si>
    <r>
      <t>Turma por contrato</t>
    </r>
    <r>
      <rPr>
        <sz val="12"/>
        <rFont val="Arial"/>
        <family val="2"/>
      </rPr>
      <t xml:space="preserve">:  Aquela realizada em associação com outras instituições e/ou organizações externas à UFF e responsáveis </t>
    </r>
  </si>
  <si>
    <t>pelo seu respectivo  financiamento de modo integral;</t>
  </si>
  <si>
    <r>
      <t xml:space="preserve">Turma auto-financiável:  </t>
    </r>
    <r>
      <rPr>
        <sz val="12"/>
        <rFont val="Arial"/>
        <family val="2"/>
      </rPr>
      <t>Aquela que, para existir, dependa da contribuição financeira regular por parte dos alunos matriculados;</t>
    </r>
  </si>
  <si>
    <t>Nome do curso:</t>
  </si>
  <si>
    <t>preencher com o nome do curso a ser realizado;</t>
  </si>
  <si>
    <t>Endereço de execução do curso:</t>
  </si>
  <si>
    <t>preencher com o endereço de onde será realizado o curso;</t>
  </si>
  <si>
    <t>Cidade:</t>
  </si>
  <si>
    <t>preencher com o nome da cidade onde será realizado o curso;</t>
  </si>
  <si>
    <t>preencher com o CEP referente ao endereço de execução do curso;</t>
  </si>
  <si>
    <t>Estado:</t>
  </si>
  <si>
    <t>preencher com a sigla do estado onde será realizado o curso;</t>
  </si>
  <si>
    <t>Nome do Coordenador (a):</t>
  </si>
  <si>
    <t>preencher com nome do responsável pelo curso;</t>
  </si>
  <si>
    <t xml:space="preserve">preencher com o nº do CPF do responsável pelo curso; </t>
  </si>
  <si>
    <t>Telefone/Fax(DDD):</t>
  </si>
  <si>
    <t xml:space="preserve">preencher com o nº do telefone, fax e DDD do responsável pelo curso; </t>
  </si>
  <si>
    <t>E-mail:</t>
  </si>
  <si>
    <t>preencher com o endereço de e-mail do responsável pelo curso;</t>
  </si>
  <si>
    <t>R.G./Órgão Exp.</t>
  </si>
  <si>
    <t xml:space="preserve">preencher com o nº do registro geral e órgão expedidor da carteira de identidade do do responsável pelo curso; </t>
  </si>
  <si>
    <t>Cargo:</t>
  </si>
  <si>
    <t>preencher com o nome do cargo exercido pelo responsável pelo curso na UFF:</t>
  </si>
  <si>
    <t>Função:</t>
  </si>
  <si>
    <t>preencher com o nome da função exercida pelo responsável pelo curso na UFF:</t>
  </si>
  <si>
    <t>Mat. Siape:</t>
  </si>
  <si>
    <t>preencher com o nº da matrícula siape do responsável pelo curso;</t>
  </si>
  <si>
    <t>2 - OUTROS PARTÍCIPES</t>
  </si>
  <si>
    <t>Nome da Entidade:</t>
  </si>
  <si>
    <t>preencher com o nome da Entidade/Órgão externo à UFF que participará do curso;</t>
  </si>
  <si>
    <t xml:space="preserve">preencher com o nº do Cadastro Nacional de Pessoa Jurídica; </t>
  </si>
  <si>
    <t>Endereço:</t>
  </si>
  <si>
    <t>preencher com o endereço da sede da Entidade;</t>
  </si>
  <si>
    <t xml:space="preserve">preencher com o nº do telefone, fax e DDD sede da Entidade; </t>
  </si>
  <si>
    <t>3 - DESCRIÇÃO DO CURSO</t>
  </si>
  <si>
    <t>Título do curso:</t>
  </si>
  <si>
    <t>preencher com o título do curso a ser realizado;</t>
  </si>
  <si>
    <t>Identificação do Objeto:</t>
  </si>
  <si>
    <t>Justificativa da Proposição (art. 5º - I):</t>
  </si>
  <si>
    <t xml:space="preserve">Justificar a excepcionalidade da proposta, a partir da demanda social existente e dos benefícios para os processos de </t>
  </si>
  <si>
    <t>produção e tramitação do conhecimento;</t>
  </si>
  <si>
    <t>4 - CRONOGRAMA DE EXECUÇÃO</t>
  </si>
  <si>
    <t>Meta:</t>
  </si>
  <si>
    <t>preencher com o nº sequencial (exemplo: Meta 1, Meta 2, Meta 3, etc)</t>
  </si>
  <si>
    <t>Etapa:</t>
  </si>
  <si>
    <r>
      <t xml:space="preserve">preencher com o nº sequencial relacionado a Meta (exemplo: Etapa </t>
    </r>
    <r>
      <rPr>
        <b/>
        <sz val="12"/>
        <rFont val="Arial"/>
        <family val="2"/>
      </rPr>
      <t>1.1</t>
    </r>
    <r>
      <rPr>
        <sz val="12"/>
        <rFont val="Arial"/>
        <family val="2"/>
      </rPr>
      <t xml:space="preserve">, Etapa </t>
    </r>
    <r>
      <rPr>
        <b/>
        <sz val="12"/>
        <rFont val="Arial"/>
        <family val="2"/>
      </rPr>
      <t>1.2</t>
    </r>
    <r>
      <rPr>
        <sz val="12"/>
        <rFont val="Arial"/>
        <family val="2"/>
      </rPr>
      <t xml:space="preserve">, Etapa </t>
    </r>
    <r>
      <rPr>
        <b/>
        <sz val="12"/>
        <rFont val="Arial"/>
        <family val="2"/>
      </rPr>
      <t>2.1</t>
    </r>
    <r>
      <rPr>
        <sz val="12"/>
        <rFont val="Arial"/>
        <family val="2"/>
      </rPr>
      <t xml:space="preserve">, Etapa </t>
    </r>
    <r>
      <rPr>
        <b/>
        <sz val="12"/>
        <rFont val="Arial"/>
        <family val="2"/>
      </rPr>
      <t>2.2</t>
    </r>
    <r>
      <rPr>
        <sz val="12"/>
        <rFont val="Arial"/>
        <family val="2"/>
      </rPr>
      <t xml:space="preserve"> etc)</t>
    </r>
  </si>
  <si>
    <t>Especificação:</t>
  </si>
  <si>
    <t>preencher com a etapa a ser realizada (exemplo: Divulgação do Edital e Inscrição);</t>
  </si>
  <si>
    <t>Indicador Físico:</t>
  </si>
  <si>
    <t>preencher com os dados quantitativos relacionados às etapas:</t>
  </si>
  <si>
    <r>
      <t>Unidade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Unidade de medida da epata (exemplo: inscição e divulgação)</t>
    </r>
  </si>
  <si>
    <r>
      <t>Quantidade</t>
    </r>
    <r>
      <rPr>
        <sz val="12"/>
        <rFont val="Arial"/>
        <family val="2"/>
      </rPr>
      <t>: preencher com o nº a ser realizado nessa etapa;</t>
    </r>
  </si>
  <si>
    <t>Período:</t>
  </si>
  <si>
    <t>preencher com o período de realização do curso:</t>
  </si>
  <si>
    <r>
      <t>Início</t>
    </r>
    <r>
      <rPr>
        <sz val="12"/>
        <rFont val="Arial"/>
        <family val="2"/>
      </rPr>
      <t>: preencher com a data de início da realização do curso;</t>
    </r>
  </si>
  <si>
    <r>
      <t>Término</t>
    </r>
    <r>
      <rPr>
        <sz val="12"/>
        <rFont val="Arial"/>
        <family val="2"/>
      </rPr>
      <t>: preencher com a data de término da realização do curso;</t>
    </r>
  </si>
  <si>
    <t>5 - CRONOGRAMA DE DESEMBOLSO</t>
  </si>
  <si>
    <t>Preencher com o valor referente a receita prevista para cada mês.</t>
  </si>
  <si>
    <t>6 - APLICAÇÃO DOS RECURSOS</t>
  </si>
  <si>
    <t>6.1 - Receita  Prevista:</t>
  </si>
  <si>
    <t xml:space="preserve">preencher com os valores que irão resultar no total da receita prevista: </t>
  </si>
  <si>
    <t>6.1.1 - Inscrição:</t>
  </si>
  <si>
    <r>
      <t>preencher o campo "</t>
    </r>
    <r>
      <rPr>
        <b/>
        <sz val="12"/>
        <rFont val="Arial"/>
        <family val="2"/>
      </rPr>
      <t>Valor da Taxa</t>
    </r>
    <r>
      <rPr>
        <sz val="12"/>
        <rFont val="Arial"/>
        <family val="2"/>
      </rPr>
      <t>", "</t>
    </r>
    <r>
      <rPr>
        <b/>
        <sz val="12"/>
        <rFont val="Arial"/>
        <family val="2"/>
      </rPr>
      <t>Nº de meses</t>
    </r>
    <r>
      <rPr>
        <sz val="12"/>
        <rFont val="Arial"/>
        <family val="2"/>
      </rPr>
      <t>" e "</t>
    </r>
    <r>
      <rPr>
        <b/>
        <sz val="12"/>
        <rFont val="Arial"/>
        <family val="2"/>
      </rPr>
      <t>Nº de Alunos</t>
    </r>
    <r>
      <rPr>
        <sz val="12"/>
        <rFont val="Arial"/>
        <family val="2"/>
      </rPr>
      <t>", automaticamente o campo "</t>
    </r>
    <r>
      <rPr>
        <b/>
        <sz val="12"/>
        <rFont val="Arial"/>
        <family val="2"/>
      </rPr>
      <t>Total</t>
    </r>
    <r>
      <rPr>
        <sz val="12"/>
        <rFont val="Arial"/>
        <family val="2"/>
      </rPr>
      <t xml:space="preserve">" </t>
    </r>
  </si>
  <si>
    <t>será calculado, se alimentados eletronicamente;</t>
  </si>
  <si>
    <t>6.1.2 - Matricula:</t>
  </si>
  <si>
    <t>será calculado, se preenchido eletronicamente;</t>
  </si>
  <si>
    <t>6.1.3 - Mensalidade:</t>
  </si>
  <si>
    <t>6.2 - Destinação da Receita Prevista:</t>
  </si>
  <si>
    <t>Os campos 6.2.1, 6.2.2, 6.2.3, 6.2.4 e 6.2.5, serão preenchidos automaticamente, quando alimentado o campo anterior (6.1).</t>
  </si>
  <si>
    <t>Caso a coluna "% de Distribuição" seja alterada, os valores serão recalculados automaticamente;</t>
  </si>
  <si>
    <t>6.3 - Aplicação dos recursos arrecadados por Natureza de despesa</t>
  </si>
  <si>
    <t>preencher os campos: Código, Descrição e Total:</t>
  </si>
  <si>
    <t>Código:</t>
  </si>
  <si>
    <t>preencher com o nº do código de elemento de despesa (exemplo: 33.90.30, 33.90.36, 33.90.39, 44.90.52, etc);</t>
  </si>
  <si>
    <t>Descrição:</t>
  </si>
  <si>
    <t>preencher com o nome da "Natureza de Despesa" (exemplo: 33.90.30 = "Material de Consumo");</t>
  </si>
  <si>
    <t>Total:</t>
  </si>
  <si>
    <t>preencher com o valor total destinado a aquisição dos serviços e/ou produtos;</t>
  </si>
  <si>
    <t>7 - DISCRIMINAÇÃO DA DESPESA A SER EXECUTADA (de acordo com o informado no ítem 6.3)</t>
  </si>
  <si>
    <t>7.1 - Bolsas de ensino (Docentes, Téc. Adm.)</t>
  </si>
  <si>
    <t>preencher os campos: Nome, Função, Mat. Siape, Lotação, Regime de Trabalho e Valor Total por Curso:</t>
  </si>
  <si>
    <t>Nome:</t>
  </si>
  <si>
    <t>preencher com o nome do participante do curso;</t>
  </si>
  <si>
    <t>preencher com o nome da "Função" do participante do curso (exemplo: Coordenador, Professor, Secretário, etc);</t>
  </si>
  <si>
    <t>Matrícula Siape:</t>
  </si>
  <si>
    <t>preencher com o nº da "Matrícula Siape" do participante do curso;</t>
  </si>
  <si>
    <t>Lotação:</t>
  </si>
  <si>
    <t>preencher com o nome da "Lotação" do participante do curso (exemplo: Unidade de Ensino, Depto. de Ensino, Unidade Adm., etc);</t>
  </si>
  <si>
    <t>Regime de Trabalho:</t>
  </si>
  <si>
    <t>preencher com o "Regime de Trabalho" do servidor na UFF (exemplo:  20H, 40H, D.E., etc)</t>
  </si>
  <si>
    <t>Valor Total por Curso:</t>
  </si>
  <si>
    <t>preencher com o "Valor Total por Curso" (R$) recebido pelo participante para todo o curso;</t>
  </si>
  <si>
    <t>preencher os campos: Nome, CPF, Local de Origem, Carga Horária e Valor Total por Curso:</t>
  </si>
  <si>
    <t>preencher com o nome do aluno participante do curso;</t>
  </si>
  <si>
    <t>preencher com o nº do "CPF" do aluno participante do curso;</t>
  </si>
  <si>
    <t>Local de Origem:</t>
  </si>
  <si>
    <t>preencher com o nome do "Local de Origem" do aluno participante do curso (Depto. de Ensino);</t>
  </si>
  <si>
    <t>Carga Horária:</t>
  </si>
  <si>
    <t xml:space="preserve">preencher com o nº da "Carga Horária"  mensal do aluno  participante do curso; </t>
  </si>
  <si>
    <t>preencher com o "Valor Total por Curso" (R$) recebido pelo aluno participante para todo o curso;</t>
  </si>
  <si>
    <t>7.3 - Diárias - Civil</t>
  </si>
  <si>
    <t>Programação de diárias de acordo com a tabela - www.proplan.uff.br e respectivo "valor".</t>
  </si>
  <si>
    <t>7.4 - Material de Consumo</t>
  </si>
  <si>
    <t>Discriminar os produtos a serem contratados e respectivo "Valor".</t>
  </si>
  <si>
    <t>7.5 - Passagens e Despesas com Locomoção</t>
  </si>
  <si>
    <t>Discriminar a programação das viagens e respectivo "Valor".</t>
  </si>
  <si>
    <t>7.6 - Serviços de Terceiros - Pessoa Física</t>
  </si>
  <si>
    <t>Discriminar os serviços a serem contratados e respectivo "Valor".</t>
  </si>
  <si>
    <t>7.7 - Serviços de Terceiros - Pessoa Jurídica</t>
  </si>
  <si>
    <t>7.8 - Equipamentos e Material Permanente</t>
  </si>
  <si>
    <t>Serviço Público Federal</t>
  </si>
  <si>
    <t>Ministério da Educação</t>
  </si>
  <si>
    <t>Universidade Federal Fluminense</t>
  </si>
  <si>
    <t>Pró-Reitoria de Planejamento</t>
  </si>
  <si>
    <t>Coordenadoria de Orçamento e Custos</t>
  </si>
  <si>
    <t>DESPESAS ORÇAMENTÁRIAS</t>
  </si>
  <si>
    <t>Naturezas de Despesas (elementos de despesas) mais usuais na UFF, exceto Pessoal e Obras:</t>
  </si>
  <si>
    <t>DESPESAS CORRENTES</t>
  </si>
  <si>
    <t xml:space="preserve">     Classificam-se nessa categoria todas as despesas que não contribuem, diretamente, para a formação ou aquisição de um bem de capital;</t>
  </si>
  <si>
    <t>■  Diárias – Pessoa Civil  - 339014</t>
  </si>
  <si>
    <t>■  Material de Consumo – 339030</t>
  </si>
  <si>
    <t>■  Passagens e Despesas com locomoção - 339033</t>
  </si>
  <si>
    <t>■  Outros Serviços de Terceiros – Pessoa Física – 339036</t>
  </si>
  <si>
    <t>■  Outros Serviços de Terceiros – Pessoal Jurídica – 339039</t>
  </si>
  <si>
    <t>■ Obrigações Tributárias  - 339147 (20% INSS sobre serviço de terceiros                                       - pessoa física)</t>
  </si>
  <si>
    <t>DESPESAS DE CAPITAL</t>
  </si>
  <si>
    <t xml:space="preserve">     Classificam-se nessa categoria aquelas despesas que contribuem, diretamente, para a formação ou aquisição de um bem de capital.</t>
  </si>
  <si>
    <t>■   Equipamento e Material Permanente - 449052</t>
  </si>
  <si>
    <t>Especificação das despesas</t>
  </si>
  <si>
    <t>339014 - Diárias – Civil</t>
  </si>
  <si>
    <t xml:space="preserve">     Cobertura de despesas de alimentação, pousada e locomoção urbana, com o servidor público estatutário ou celetista que se deslocar de sua sede em objeto de serviço, em caráter eventual ou transitório, entendido como sede o Município onde a repartição estiver instalada e onde o servidor tiver exercício em caráter permanente.</t>
  </si>
  <si>
    <t xml:space="preserve">     Despesa com ajuda financeira concedida pelo Estado a estudantes comprovadamente carentes, e concessão de auxílio para o desenvolvimento de estudos e pesquisas de natureza científica, realizadas por pessoas físicas na condição de estudante, observado o disposto no art. 26 da Lei Complementar nº 101, de 2000.</t>
  </si>
  <si>
    <t>339030 - Material de Consumo</t>
  </si>
  <si>
    <t xml:space="preserve">     Despesas com álcool automotivo; gasolina automotiva; diesel automotivo; lubrificantesautomotivos;combustível e lubrificantes de aviação; gás engarrafado; outros combustíveis e lubrificantes; material biológico, farmacológico e laboratorial; animais para estudo, corte ou abate; alimentos paraanimais;material de coudelaria ou de uso zootécnico; sementes e mudas de plantas; gêneros de alimentação;material de construção para reparos em imóveis; material de manobra e patrulhamento; material de proteção, segurança, socorro e sobrevivência; material de expediente; material de cama e mesa, copa e  cozinha, e produtos de higienização; material gráfico e de processamento de dados; aquisição de disquete; material para esportes e diversões; material para fotografia e filmagem; material para instalação elétrica e eletrônica; material para manutenção, reposição e aplicação; material    </t>
  </si>
  <si>
    <t>odontológico, hospitalar e ambulatorial; material químico;material para telecomunicações; vestuário, uniformes,  fardamento, tecidos e aviamentos; material de acondicionamento e embalagem; suprimento de proteção ao vôo; suprimento de aviação; sobressalentes de máquinas e motores de navios e esquadra; explosivos e munições; bandeiras, flâmulas e insígnias e outros materiais de uso não-duradouro.</t>
  </si>
  <si>
    <t>339033 - Passagens e Despesas com Locomoção</t>
  </si>
  <si>
    <t xml:space="preserve">     Despesas com aquisição de passagens (aéreas, terrestres, fluviais ou marítimas), taxas de embarque, seguros, fretamento, pedágios, locação ou uso de veículos para transporte de pessoas e suas respectivas bagagens em decorrência de mudanças de domicílio no interesse da administração.</t>
  </si>
  <si>
    <t>339036 - Outros Serviços de Terceiros - Pessoa Física</t>
  </si>
  <si>
    <t xml:space="preserve">     Despesas decorrentes de serviços prestados por pessoa física pagos diretamente a esta e não enquadrados nos elementos de despesa específicos, tais como: remuneração de serviços de natureza eventual, prestado por pessoa física sem vínculo empregatício; estagiários, monitores diretamente.</t>
  </si>
  <si>
    <t>339039 - Outros Serviços de Terceiros - Pessoa Jurídica</t>
  </si>
  <si>
    <t xml:space="preserve">     Despesas decorrentes da prestação de serviços por pessoas jurídicas para órgãos públicos, tais como: assinaturas de jornais e periódicos; tarifas de energia elétrica, gás, água e esgoto; serviços de comunicação (telefone, telex, correios, etc.); fretes e carretos; locação de imóveis (inclusive despesas de condomínio e tributos à conta do locatário, quando previstos no contrato de locação); locação de equipamentos e materiais permanentes; conservação e adaptação de bens imóveis; seguros em geral (exceto os decorrentes de obrigação patronal); serviços de asseio e higiene; serviços de divulgação, impressão, encadernação e emolduramento; serviços funerários; despesas com congressos, simpósios, conferências ou exposições; vale-transporte; vale-refeição; auxílio-creche (exclusive a indenização a servidor); software; habilitação de telefonia fixa e móvel celular; e outros congêneres.</t>
  </si>
  <si>
    <t>339147 - Obrigações Tributárias e Contributivas</t>
  </si>
  <si>
    <t xml:space="preserve">     Despesas decorrentes do pagamento de tributos e contribuições sociais e econômicas (Imposto de Renda, ICMS, IPVA, IPTU, Taxa de Limpeza Pública, COFINS, PIS/PASEP, etc.), exceto as incidentes sobre a folha de salários, classificadas como obrigações patronais, bem como os encargos resultantes do pagamento com atraso das obrigações de que trata este elemento de despesa.</t>
  </si>
  <si>
    <t>449052 - Equipamentos e Material Permanente</t>
  </si>
  <si>
    <t xml:space="preserve">     Despesas com aquisição de aeronaves; aparelhos de medição; aparelhos e equipamentos de comunicação; aparelhos, equipamentos e utensílios médico, odontológico, laboratorial e hospitalar;aparelhos e equipamentos para esporte e diversões; aparelhos e utensílios domésticos; armamentos; coleções e materiais bibliográficos; embarcações, equipamentos de manobra e patrulhamento; equipamentos de proteção, segurança, socorro e sobrevivência; instrumentos musicais e artísticos; máquinas, aparelhos e equipamentos de uso industrial; máquinas, aparelhos e equipamentos gráficos e equipamentos diversos; máquinas, aparelhos e utensílios de escritório; máquinas, ferramentas e utensílios de oficina; máquinas, tratores e equipamentos agrícolas, rodoviários e de movimentação de carga; mobiliário em geral; obras de arte e peças para museu; semoventes; veículos diversos; veículos ferroviários; veículos rodoviários; outros materiais permanentes.</t>
  </si>
  <si>
    <t>7.2 - Bolsas de ensino (Discentes)</t>
  </si>
  <si>
    <t>Bolsa ensino</t>
  </si>
  <si>
    <t>■  Bolsas ensino – 339018</t>
  </si>
  <si>
    <t>339018 - Bolsa ensino</t>
  </si>
  <si>
    <t>Desenvolvimento Institucional</t>
  </si>
  <si>
    <t>Plano de Trabalho - Projetos não contemplados na Resolução CUV nº 155/2008</t>
  </si>
  <si>
    <t>6.1.5 - PASEP (Lei nº 9.715/98 e Decreto nº 4.524/2002)</t>
  </si>
  <si>
    <t>1 - Dados Cadastrais</t>
  </si>
  <si>
    <t>Órgão Proponente (Unidade de Ensino):</t>
  </si>
  <si>
    <t>Sigla:</t>
  </si>
  <si>
    <t>Título do Projeto:</t>
  </si>
  <si>
    <t>Endereço de Execução:</t>
  </si>
  <si>
    <t xml:space="preserve">Nome do Coordenador (a): </t>
  </si>
  <si>
    <t>Mat. SIAPE:</t>
  </si>
  <si>
    <t xml:space="preserve">2 - Outros Partícipes </t>
  </si>
  <si>
    <t>3 - Descrição do Projeto</t>
  </si>
  <si>
    <t>Introdução/Contextualização:</t>
  </si>
  <si>
    <t>Período de Execução</t>
  </si>
  <si>
    <t>Início:</t>
  </si>
  <si>
    <t>Término:</t>
  </si>
  <si>
    <t>Justificativa da Proposição:</t>
  </si>
  <si>
    <t xml:space="preserve"> Descrição da Metodologia e Critérios para a Seleção de Bolsistas </t>
  </si>
  <si>
    <t xml:space="preserve">4 - Cronograma de Execução </t>
  </si>
  <si>
    <t>Meta</t>
  </si>
  <si>
    <t>Etapa</t>
  </si>
  <si>
    <t>Especificação</t>
  </si>
  <si>
    <t>Indicador Físico</t>
  </si>
  <si>
    <t>Unidade</t>
  </si>
  <si>
    <t>Quant.</t>
  </si>
  <si>
    <t>Período</t>
  </si>
  <si>
    <t>Início</t>
  </si>
  <si>
    <t>Término</t>
  </si>
  <si>
    <t>5 - Cronograma Financeiro</t>
  </si>
  <si>
    <t>Valor (R$)</t>
  </si>
  <si>
    <t>Total da Receita Prevista</t>
  </si>
  <si>
    <t>1° Ano - 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</si>
  <si>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</si>
  <si>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</si>
  <si>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</si>
  <si>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</si>
  <si>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</si>
  <si>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</si>
  <si>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</si>
  <si>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</si>
  <si>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</si>
  <si>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</si>
  <si>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</si>
  <si>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</si>
  <si>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2° Ano - Meses</t>
  </si>
  <si>
    <t xml:space="preserve">6 - Aplicação dos Recursos                                                                                                                                                                                  </t>
  </si>
  <si>
    <t xml:space="preserve">6.1 - Destinação da Receita Prevista </t>
  </si>
  <si>
    <t>% de Distribuição</t>
  </si>
  <si>
    <t>6.1.1 - Plano de Desenvolvimento Institucional - PDI</t>
  </si>
  <si>
    <t>6.1.2 - Unidade Acadêmica</t>
  </si>
  <si>
    <t>6.1.3 - Departamento de Ensino</t>
  </si>
  <si>
    <t>6.1.4 - Pró-Reitorias</t>
  </si>
  <si>
    <t>Despesa do Projeto</t>
  </si>
  <si>
    <t>Total da Receita</t>
  </si>
  <si>
    <t>Natureza da Despesa - ND</t>
  </si>
  <si>
    <t>Código</t>
  </si>
  <si>
    <t>Descrição</t>
  </si>
  <si>
    <t>Total</t>
  </si>
  <si>
    <t xml:space="preserve">Total da Despesa Prevista </t>
  </si>
  <si>
    <t xml:space="preserve">7.1 - Bolsa de Ensino (docentes, técnicos administrativos) - Decreto 7.423/2010, capítulo III  </t>
  </si>
  <si>
    <t>Nome</t>
  </si>
  <si>
    <t>Atividade Desenvolvida</t>
  </si>
  <si>
    <t>Mat. SIAPE</t>
  </si>
  <si>
    <t>Lotação</t>
  </si>
  <si>
    <t>Regime de Trabalho</t>
  </si>
  <si>
    <t>Valor Total</t>
  </si>
  <si>
    <t>Local de Origem</t>
  </si>
  <si>
    <t>Carga Horária</t>
  </si>
  <si>
    <t>Motivo da Viagem</t>
  </si>
  <si>
    <t>Unid.</t>
  </si>
  <si>
    <t>Valor Unitário</t>
  </si>
  <si>
    <t>Valor</t>
  </si>
  <si>
    <t>Enc. Sociais (20%)</t>
  </si>
  <si>
    <t>C = A + B</t>
  </si>
  <si>
    <t>A Efetivação da contratação de pessoas jurídicas pela Fundação de Apoio obedecerá ao disposto no Decreto 8.241/13</t>
  </si>
  <si>
    <t>7.8 - Equipamento e Material Permanente (discriminar os produtos a serem adquiridos) - Previsão</t>
  </si>
  <si>
    <t>8.1 - Declaração</t>
  </si>
  <si>
    <t xml:space="preserve">                                 Declaro, para os devidos fins, que tenho pleno conhecimento da legislação aplicável às relações entre as Instituições Federais de Ensino e suas Fundações de Apoio, comprometendo-me a proceder de acordo com as normas internas da Universidade, cumprindo os procedimentos/regras determinados.</t>
  </si>
  <si>
    <t>5.2 - Detalhamento (R$)</t>
  </si>
  <si>
    <t>Total da Retenção</t>
  </si>
  <si>
    <t xml:space="preserve">6.2 - Aplicação dos Recursos Arrecadados Por Natureza de Despesa </t>
  </si>
  <si>
    <t>-</t>
  </si>
  <si>
    <t>Fonte de Recursos (Número da Fonte)</t>
  </si>
  <si>
    <t>7 - Discriminação da Despesa a ser Executada (R$)</t>
  </si>
  <si>
    <t>___________________________________</t>
  </si>
  <si>
    <t>Tipo de Projeto: (assinalar com um X)</t>
  </si>
  <si>
    <t xml:space="preserve">Financiamento: </t>
  </si>
  <si>
    <t>Telefone/Fax (DDD):</t>
  </si>
  <si>
    <t>Endereço (rua, bairro, cidade, estado e CEP):</t>
  </si>
  <si>
    <t>7.2 - Bolsas de Ensino (discentes) - Decreto 7.423/2010, Capítulo III</t>
  </si>
  <si>
    <t>7.4 - Material de Consumo (discriminar os produtos a serem adquiridos) - Previsão</t>
  </si>
  <si>
    <t>7.5 - Passagens e Despesas com Locomoção (discriminar a programação das viagens)</t>
  </si>
  <si>
    <t>8 - Declaração do Coordenador do Projeto</t>
  </si>
  <si>
    <t>Nos casos em que os recursos forem arrecadados pela Universidade, o valor de ressarcimento será retido pelo DCF/PROPLAN. Desta forma, os percentuais não deverão ser preenchidos, destinando assim o valor líquido para a despesa do projeto.</t>
  </si>
  <si>
    <t xml:space="preserve">7.3 - Diárias - Civil </t>
  </si>
  <si>
    <t>Outros Serviços de Terceiros - Pessoa Jurídica (inclusive custos operacionais da Fundação de Apoio e tarifa bancária)</t>
  </si>
  <si>
    <t xml:space="preserve">Por Contrato/Convênio </t>
  </si>
  <si>
    <t>Indicar o Órgão:</t>
  </si>
  <si>
    <t>3° Ano - Meses</t>
  </si>
  <si>
    <t>7.6 - Serviços de Terceiros - Pessoa Física (Nome e CPF - discriminar os serviços a serem contratados e detalhar a contratação em planilha anexa)</t>
  </si>
  <si>
    <t>5.1 - Descrição da Receita Prevista (TED, Convênio, Recursos Próprios)</t>
  </si>
  <si>
    <t>7.7 - Serviços de Terceiros - Pessoa Jurídica (discriminar os serviços a serem contratados)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</si>
</sst>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/yy\ h:mm;@"/>
    <numFmt numFmtId="179" formatCode="00000"/>
    <numFmt numFmtId="180" formatCode="dd/mm/yy;@"/>
    <numFmt numFmtId="181" formatCode="_(* #,##0.00_);_(* \(#,##0.00\);_(* \-??_);_(@_)"/>
    <numFmt numFmtId="182" formatCode="&quot;R$ &quot;#,##0.00"/>
    <numFmt numFmtId="183" formatCode="[$-416]dddd\,\ d&quot; de &quot;mmmm&quot; de &quot;yyyy"/>
  </numFmts>
  <fonts count="5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 PS"/>
      <family val="3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u val="single"/>
      <sz val="11"/>
      <color indexed="62"/>
      <name val="Arial"/>
      <family val="2"/>
    </font>
    <font>
      <sz val="11"/>
      <color indexed="8"/>
      <name val="Arial"/>
      <family val="2"/>
    </font>
    <font>
      <sz val="11"/>
      <color indexed="6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175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4" fontId="12" fillId="0" borderId="0" xfId="0" applyNumberFormat="1" applyFont="1" applyBorder="1" applyAlignment="1" applyProtection="1">
      <alignment/>
      <protection locked="0"/>
    </xf>
    <xf numFmtId="178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4" fontId="13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4" fontId="15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14" fontId="15" fillId="0" borderId="0" xfId="0" applyNumberFormat="1" applyFont="1" applyBorder="1" applyAlignment="1" applyProtection="1">
      <alignment horizontal="center" vertical="top"/>
      <protection locked="0"/>
    </xf>
    <xf numFmtId="180" fontId="15" fillId="0" borderId="0" xfId="0" applyNumberFormat="1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49" fontId="15" fillId="0" borderId="0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 applyProtection="1">
      <alignment wrapText="1"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1" fontId="15" fillId="0" borderId="13" xfId="0" applyNumberFormat="1" applyFont="1" applyBorder="1" applyAlignment="1" applyProtection="1">
      <alignment horizontal="left" vertical="center" wrapText="1"/>
      <protection locked="0"/>
    </xf>
    <xf numFmtId="0" fontId="15" fillId="33" borderId="11" xfId="0" applyFont="1" applyFill="1" applyBorder="1" applyAlignment="1" applyProtection="1">
      <alignment/>
      <protection locked="0"/>
    </xf>
    <xf numFmtId="14" fontId="15" fillId="0" borderId="13" xfId="0" applyNumberFormat="1" applyFont="1" applyBorder="1" applyAlignment="1" applyProtection="1">
      <alignment horizontal="center" vertical="center"/>
      <protection locked="0"/>
    </xf>
    <xf numFmtId="4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14" fontId="15" fillId="0" borderId="14" xfId="0" applyNumberFormat="1" applyFont="1" applyBorder="1" applyAlignment="1" applyProtection="1">
      <alignment horizontal="center" vertical="center"/>
      <protection locked="0"/>
    </xf>
    <xf numFmtId="14" fontId="15" fillId="0" borderId="12" xfId="0" applyNumberFormat="1" applyFont="1" applyBorder="1" applyAlignment="1" applyProtection="1">
      <alignment horizontal="center" vertical="center"/>
      <protection locked="0"/>
    </xf>
    <xf numFmtId="180" fontId="15" fillId="0" borderId="14" xfId="0" applyNumberFormat="1" applyFont="1" applyBorder="1" applyAlignment="1" applyProtection="1">
      <alignment horizontal="center" vertical="center"/>
      <protection locked="0"/>
    </xf>
    <xf numFmtId="180" fontId="15" fillId="0" borderId="12" xfId="0" applyNumberFormat="1" applyFont="1" applyBorder="1" applyAlignment="1" applyProtection="1">
      <alignment horizontal="center" vertical="center"/>
      <protection locked="0"/>
    </xf>
    <xf numFmtId="18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9" fontId="15" fillId="33" borderId="15" xfId="0" applyNumberFormat="1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vertical="center"/>
      <protection locked="0"/>
    </xf>
    <xf numFmtId="0" fontId="15" fillId="33" borderId="16" xfId="0" applyFont="1" applyFill="1" applyBorder="1" applyAlignment="1" applyProtection="1">
      <alignment horizontal="right" vertical="center"/>
      <protection locked="0"/>
    </xf>
    <xf numFmtId="4" fontId="15" fillId="33" borderId="14" xfId="0" applyNumberFormat="1" applyFont="1" applyFill="1" applyBorder="1" applyAlignment="1" applyProtection="1">
      <alignment horizontal="right" vertical="center"/>
      <protection/>
    </xf>
    <xf numFmtId="4" fontId="15" fillId="33" borderId="12" xfId="0" applyNumberFormat="1" applyFont="1" applyFill="1" applyBorder="1" applyAlignment="1" applyProtection="1">
      <alignment horizontal="right" vertical="center"/>
      <protection/>
    </xf>
    <xf numFmtId="4" fontId="15" fillId="33" borderId="12" xfId="0" applyNumberFormat="1" applyFont="1" applyFill="1" applyBorder="1" applyAlignment="1" applyProtection="1">
      <alignment vertical="center"/>
      <protection locked="0"/>
    </xf>
    <xf numFmtId="4" fontId="15" fillId="33" borderId="13" xfId="0" applyNumberFormat="1" applyFont="1" applyFill="1" applyBorder="1" applyAlignment="1" applyProtection="1">
      <alignment vertical="center"/>
      <protection locked="0"/>
    </xf>
    <xf numFmtId="182" fontId="15" fillId="35" borderId="16" xfId="0" applyNumberFormat="1" applyFont="1" applyFill="1" applyBorder="1" applyAlignment="1" applyProtection="1">
      <alignment horizontal="right" vertical="center"/>
      <protection locked="0"/>
    </xf>
    <xf numFmtId="4" fontId="15" fillId="0" borderId="14" xfId="0" applyNumberFormat="1" applyFont="1" applyBorder="1" applyAlignment="1" applyProtection="1">
      <alignment horizontal="right" vertical="center"/>
      <protection locked="0"/>
    </xf>
    <xf numFmtId="4" fontId="15" fillId="0" borderId="12" xfId="0" applyNumberFormat="1" applyFont="1" applyBorder="1" applyAlignment="1" applyProtection="1">
      <alignment horizontal="right" vertical="center"/>
      <protection locked="0"/>
    </xf>
    <xf numFmtId="4" fontId="15" fillId="0" borderId="13" xfId="0" applyNumberFormat="1" applyFont="1" applyBorder="1" applyAlignment="1" applyProtection="1">
      <alignment horizontal="right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3" fontId="15" fillId="0" borderId="14" xfId="0" applyNumberFormat="1" applyFont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Border="1" applyAlignment="1" applyProtection="1">
      <alignment horizontal="center" vertical="center"/>
      <protection locked="0"/>
    </xf>
    <xf numFmtId="181" fontId="15" fillId="33" borderId="14" xfId="0" applyNumberFormat="1" applyFont="1" applyFill="1" applyBorder="1" applyAlignment="1" applyProtection="1">
      <alignment horizontal="right" vertical="center"/>
      <protection locked="0"/>
    </xf>
    <xf numFmtId="181" fontId="15" fillId="33" borderId="12" xfId="0" applyNumberFormat="1" applyFont="1" applyFill="1" applyBorder="1" applyAlignment="1" applyProtection="1">
      <alignment horizontal="right" vertical="center"/>
      <protection locked="0"/>
    </xf>
    <xf numFmtId="181" fontId="15" fillId="33" borderId="13" xfId="0" applyNumberFormat="1" applyFont="1" applyFill="1" applyBorder="1" applyAlignment="1" applyProtection="1">
      <alignment horizontal="right" vertical="center"/>
      <protection locked="0"/>
    </xf>
    <xf numFmtId="4" fontId="15" fillId="0" borderId="14" xfId="0" applyNumberFormat="1" applyFont="1" applyBorder="1" applyAlignment="1" applyProtection="1">
      <alignment vertical="center" wrapText="1"/>
      <protection locked="0"/>
    </xf>
    <xf numFmtId="4" fontId="15" fillId="0" borderId="12" xfId="0" applyNumberFormat="1" applyFont="1" applyBorder="1" applyAlignment="1" applyProtection="1">
      <alignment vertical="center" wrapText="1"/>
      <protection locked="0"/>
    </xf>
    <xf numFmtId="181" fontId="15" fillId="33" borderId="11" xfId="0" applyNumberFormat="1" applyFont="1" applyFill="1" applyBorder="1" applyAlignment="1" applyProtection="1">
      <alignment horizontal="right"/>
      <protection locked="0"/>
    </xf>
    <xf numFmtId="181" fontId="15" fillId="33" borderId="20" xfId="0" applyNumberFormat="1" applyFont="1" applyFill="1" applyBorder="1" applyAlignment="1" applyProtection="1">
      <alignment horizontal="right"/>
      <protection locked="0"/>
    </xf>
    <xf numFmtId="181" fontId="15" fillId="33" borderId="21" xfId="0" applyNumberFormat="1" applyFont="1" applyFill="1" applyBorder="1" applyAlignment="1" applyProtection="1">
      <alignment horizontal="right"/>
      <protection locked="0"/>
    </xf>
    <xf numFmtId="1" fontId="15" fillId="0" borderId="14" xfId="0" applyNumberFormat="1" applyFont="1" applyBorder="1" applyAlignment="1" applyProtection="1">
      <alignment horizontal="center" vertical="center"/>
      <protection locked="0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1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4" fontId="14" fillId="33" borderId="10" xfId="0" applyNumberFormat="1" applyFont="1" applyFill="1" applyBorder="1" applyAlignment="1" applyProtection="1">
      <alignment vertical="center"/>
      <protection/>
    </xf>
    <xf numFmtId="4" fontId="14" fillId="33" borderId="12" xfId="0" applyNumberFormat="1" applyFont="1" applyFill="1" applyBorder="1" applyAlignment="1" applyProtection="1">
      <alignment vertical="center"/>
      <protection/>
    </xf>
    <xf numFmtId="4" fontId="14" fillId="33" borderId="10" xfId="0" applyNumberFormat="1" applyFont="1" applyFill="1" applyBorder="1" applyAlignment="1" applyProtection="1">
      <alignment/>
      <protection/>
    </xf>
    <xf numFmtId="4" fontId="14" fillId="33" borderId="10" xfId="0" applyNumberFormat="1" applyFont="1" applyFill="1" applyBorder="1" applyAlignment="1" applyProtection="1">
      <alignment horizontal="right" vertical="center"/>
      <protection/>
    </xf>
    <xf numFmtId="4" fontId="14" fillId="33" borderId="14" xfId="0" applyNumberFormat="1" applyFont="1" applyFill="1" applyBorder="1" applyAlignment="1" applyProtection="1">
      <alignment/>
      <protection/>
    </xf>
    <xf numFmtId="4" fontId="14" fillId="33" borderId="10" xfId="0" applyNumberFormat="1" applyFont="1" applyFill="1" applyBorder="1" applyAlignment="1" applyProtection="1">
      <alignment horizontal="right"/>
      <protection/>
    </xf>
    <xf numFmtId="0" fontId="15" fillId="33" borderId="22" xfId="0" applyFont="1" applyFill="1" applyBorder="1" applyAlignment="1" applyProtection="1">
      <alignment vertical="center" wrapText="1"/>
      <protection/>
    </xf>
    <xf numFmtId="0" fontId="15" fillId="33" borderId="14" xfId="0" applyFont="1" applyFill="1" applyBorder="1" applyAlignment="1" applyProtection="1">
      <alignment vertical="center" wrapText="1"/>
      <protection/>
    </xf>
    <xf numFmtId="0" fontId="15" fillId="33" borderId="17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4" fontId="15" fillId="33" borderId="10" xfId="0" applyNumberFormat="1" applyFont="1" applyFill="1" applyBorder="1" applyAlignment="1" applyProtection="1">
      <alignment horizontal="center" vertical="center"/>
      <protection/>
    </xf>
    <xf numFmtId="4" fontId="15" fillId="33" borderId="14" xfId="0" applyNumberFormat="1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top" wrapText="1"/>
      <protection/>
    </xf>
    <xf numFmtId="181" fontId="15" fillId="33" borderId="14" xfId="0" applyNumberFormat="1" applyFont="1" applyFill="1" applyBorder="1" applyAlignment="1" applyProtection="1">
      <alignment vertical="center"/>
      <protection locked="0"/>
    </xf>
    <xf numFmtId="181" fontId="15" fillId="33" borderId="12" xfId="0" applyNumberFormat="1" applyFont="1" applyFill="1" applyBorder="1" applyAlignment="1" applyProtection="1">
      <alignment vertical="center"/>
      <protection locked="0"/>
    </xf>
    <xf numFmtId="181" fontId="15" fillId="33" borderId="13" xfId="0" applyNumberFormat="1" applyFont="1" applyFill="1" applyBorder="1" applyAlignment="1" applyProtection="1">
      <alignment vertical="center"/>
      <protection locked="0"/>
    </xf>
    <xf numFmtId="4" fontId="14" fillId="33" borderId="14" xfId="0" applyNumberFormat="1" applyFont="1" applyFill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horizontal="right" vertical="center" wrapText="1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181" fontId="15" fillId="33" borderId="18" xfId="0" applyNumberFormat="1" applyFont="1" applyFill="1" applyBorder="1" applyAlignment="1" applyProtection="1">
      <alignment horizontal="right" vertical="center"/>
      <protection/>
    </xf>
    <xf numFmtId="181" fontId="15" fillId="33" borderId="20" xfId="0" applyNumberFormat="1" applyFont="1" applyFill="1" applyBorder="1" applyAlignment="1" applyProtection="1">
      <alignment horizontal="right" vertical="center"/>
      <protection/>
    </xf>
    <xf numFmtId="4" fontId="15" fillId="0" borderId="17" xfId="0" applyNumberFormat="1" applyFont="1" applyBorder="1" applyAlignment="1" applyProtection="1">
      <alignment horizontal="center" vertical="center"/>
      <protection locked="0"/>
    </xf>
    <xf numFmtId="4" fontId="15" fillId="0" borderId="22" xfId="0" applyNumberFormat="1" applyFont="1" applyBorder="1" applyAlignment="1" applyProtection="1">
      <alignment horizontal="center" vertical="center"/>
      <protection locked="0"/>
    </xf>
    <xf numFmtId="4" fontId="15" fillId="0" borderId="11" xfId="0" applyNumberFormat="1" applyFont="1" applyBorder="1" applyAlignment="1" applyProtection="1">
      <alignment horizontal="center" vertical="center"/>
      <protection locked="0"/>
    </xf>
    <xf numFmtId="4" fontId="15" fillId="0" borderId="19" xfId="0" applyNumberFormat="1" applyFont="1" applyBorder="1" applyAlignment="1" applyProtection="1">
      <alignment horizontal="center" vertical="center"/>
      <protection locked="0"/>
    </xf>
    <xf numFmtId="4" fontId="15" fillId="0" borderId="23" xfId="0" applyNumberFormat="1" applyFont="1" applyBorder="1" applyAlignment="1" applyProtection="1">
      <alignment horizontal="center" vertical="center"/>
      <protection locked="0"/>
    </xf>
    <xf numFmtId="4" fontId="15" fillId="0" borderId="21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4" fontId="15" fillId="0" borderId="17" xfId="0" applyNumberFormat="1" applyFont="1" applyBorder="1" applyAlignment="1" applyProtection="1">
      <alignment horizontal="center" vertical="center" wrapText="1"/>
      <protection locked="0"/>
    </xf>
    <xf numFmtId="4" fontId="15" fillId="0" borderId="22" xfId="0" applyNumberFormat="1" applyFont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Border="1" applyAlignment="1" applyProtection="1">
      <alignment horizontal="center" vertical="center" wrapText="1"/>
      <protection locked="0"/>
    </xf>
    <xf numFmtId="4" fontId="15" fillId="0" borderId="19" xfId="0" applyNumberFormat="1" applyFont="1" applyBorder="1" applyAlignment="1" applyProtection="1">
      <alignment horizontal="center" vertical="center" wrapText="1"/>
      <protection locked="0"/>
    </xf>
    <xf numFmtId="4" fontId="15" fillId="0" borderId="23" xfId="0" applyNumberFormat="1" applyFont="1" applyBorder="1" applyAlignment="1" applyProtection="1">
      <alignment horizontal="center" vertical="center" wrapText="1"/>
      <protection locked="0"/>
    </xf>
    <xf numFmtId="4" fontId="15" fillId="0" borderId="21" xfId="0" applyNumberFormat="1" applyFont="1" applyBorder="1" applyAlignment="1" applyProtection="1">
      <alignment horizontal="center" vertical="center" wrapText="1"/>
      <protection locked="0"/>
    </xf>
    <xf numFmtId="4" fontId="15" fillId="0" borderId="14" xfId="0" applyNumberFormat="1" applyFont="1" applyBorder="1" applyAlignment="1" applyProtection="1">
      <alignment horizontal="center" vertical="center"/>
      <protection locked="0"/>
    </xf>
    <xf numFmtId="4" fontId="15" fillId="0" borderId="13" xfId="0" applyNumberFormat="1" applyFont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4" fontId="15" fillId="33" borderId="24" xfId="0" applyNumberFormat="1" applyFont="1" applyFill="1" applyBorder="1" applyAlignment="1" applyProtection="1">
      <alignment horizontal="center" vertical="center"/>
      <protection/>
    </xf>
    <xf numFmtId="4" fontId="15" fillId="33" borderId="15" xfId="0" applyNumberFormat="1" applyFont="1" applyFill="1" applyBorder="1" applyAlignment="1" applyProtection="1">
      <alignment horizontal="center" vertical="center"/>
      <protection/>
    </xf>
    <xf numFmtId="4" fontId="15" fillId="33" borderId="16" xfId="0" applyNumberFormat="1" applyFont="1" applyFill="1" applyBorder="1" applyAlignment="1" applyProtection="1">
      <alignment horizontal="center" vertical="center"/>
      <protection/>
    </xf>
    <xf numFmtId="9" fontId="15" fillId="33" borderId="24" xfId="0" applyNumberFormat="1" applyFont="1" applyFill="1" applyBorder="1" applyAlignment="1" applyProtection="1">
      <alignment horizontal="center" vertical="center"/>
      <protection/>
    </xf>
    <xf numFmtId="9" fontId="15" fillId="33" borderId="15" xfId="0" applyNumberFormat="1" applyFont="1" applyFill="1" applyBorder="1" applyAlignment="1" applyProtection="1">
      <alignment horizontal="center" vertical="center"/>
      <protection/>
    </xf>
    <xf numFmtId="9" fontId="15" fillId="33" borderId="16" xfId="0" applyNumberFormat="1" applyFont="1" applyFill="1" applyBorder="1" applyAlignment="1" applyProtection="1">
      <alignment horizontal="center" vertical="center"/>
      <protection/>
    </xf>
    <xf numFmtId="4" fontId="15" fillId="33" borderId="14" xfId="0" applyNumberFormat="1" applyFont="1" applyFill="1" applyBorder="1" applyAlignment="1" applyProtection="1">
      <alignment horizontal="center" vertical="center"/>
      <protection locked="0"/>
    </xf>
    <xf numFmtId="4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4" fontId="14" fillId="33" borderId="24" xfId="0" applyNumberFormat="1" applyFont="1" applyFill="1" applyBorder="1" applyAlignment="1" applyProtection="1">
      <alignment horizontal="right" vertical="center" wrapText="1"/>
      <protection/>
    </xf>
    <xf numFmtId="4" fontId="14" fillId="33" borderId="16" xfId="0" applyNumberFormat="1" applyFont="1" applyFill="1" applyBorder="1" applyAlignment="1" applyProtection="1">
      <alignment horizontal="right" vertical="center" wrapText="1"/>
      <protection/>
    </xf>
    <xf numFmtId="0" fontId="15" fillId="33" borderId="24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15" fillId="33" borderId="16" xfId="0" applyFont="1" applyFill="1" applyBorder="1" applyAlignment="1" applyProtection="1">
      <alignment horizontal="left" vertical="center"/>
      <protection/>
    </xf>
    <xf numFmtId="0" fontId="15" fillId="33" borderId="24" xfId="0" applyFont="1" applyFill="1" applyBorder="1" applyAlignment="1" applyProtection="1">
      <alignment horizontal="left" vertical="center"/>
      <protection locked="0"/>
    </xf>
    <xf numFmtId="0" fontId="15" fillId="33" borderId="15" xfId="0" applyFont="1" applyFill="1" applyBorder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left" vertical="center"/>
      <protection/>
    </xf>
    <xf numFmtId="0" fontId="15" fillId="33" borderId="22" xfId="0" applyFont="1" applyFill="1" applyBorder="1" applyAlignment="1" applyProtection="1">
      <alignment horizontal="left" vertical="center"/>
      <protection/>
    </xf>
    <xf numFmtId="0" fontId="15" fillId="33" borderId="11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 locked="0"/>
    </xf>
    <xf numFmtId="0" fontId="54" fillId="35" borderId="24" xfId="0" applyFont="1" applyFill="1" applyBorder="1" applyAlignment="1" applyProtection="1">
      <alignment horizontal="left" vertical="center"/>
      <protection/>
    </xf>
    <xf numFmtId="0" fontId="54" fillId="35" borderId="15" xfId="0" applyFont="1" applyFill="1" applyBorder="1" applyAlignment="1" applyProtection="1">
      <alignment horizontal="left" vertical="center"/>
      <protection/>
    </xf>
    <xf numFmtId="0" fontId="54" fillId="35" borderId="16" xfId="0" applyFont="1" applyFill="1" applyBorder="1" applyAlignment="1" applyProtection="1">
      <alignment horizontal="left" vertical="center"/>
      <protection/>
    </xf>
    <xf numFmtId="0" fontId="55" fillId="34" borderId="0" xfId="0" applyFont="1" applyFill="1" applyBorder="1" applyAlignment="1" applyProtection="1">
      <alignment horizontal="center"/>
      <protection locked="0"/>
    </xf>
    <xf numFmtId="0" fontId="15" fillId="33" borderId="17" xfId="0" applyFont="1" applyFill="1" applyBorder="1" applyAlignment="1" applyProtection="1">
      <alignment horizontal="left" vertical="center" wrapText="1"/>
      <protection/>
    </xf>
    <xf numFmtId="0" fontId="15" fillId="33" borderId="22" xfId="0" applyFont="1" applyFill="1" applyBorder="1" applyAlignment="1" applyProtection="1">
      <alignment horizontal="left" vertical="center" wrapText="1"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23" xfId="0" applyFont="1" applyFill="1" applyBorder="1" applyAlignment="1" applyProtection="1">
      <alignment horizontal="left" vertical="center" wrapText="1"/>
      <protection/>
    </xf>
    <xf numFmtId="0" fontId="15" fillId="33" borderId="21" xfId="0" applyFont="1" applyFill="1" applyBorder="1" applyAlignment="1" applyProtection="1">
      <alignment horizontal="left" vertical="center" wrapText="1"/>
      <protection/>
    </xf>
    <xf numFmtId="0" fontId="15" fillId="33" borderId="22" xfId="0" applyFont="1" applyFill="1" applyBorder="1" applyAlignment="1" applyProtection="1">
      <alignment vertical="center" wrapText="1"/>
      <protection/>
    </xf>
    <xf numFmtId="0" fontId="15" fillId="33" borderId="17" xfId="0" applyFont="1" applyFill="1" applyBorder="1" applyAlignment="1" applyProtection="1">
      <alignment vertical="center" wrapText="1"/>
      <protection/>
    </xf>
    <xf numFmtId="0" fontId="15" fillId="33" borderId="11" xfId="0" applyFont="1" applyFill="1" applyBorder="1" applyAlignment="1" applyProtection="1">
      <alignment vertical="center" wrapText="1"/>
      <protection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33" borderId="19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33" borderId="21" xfId="0" applyFont="1" applyFill="1" applyBorder="1" applyAlignment="1" applyProtection="1">
      <alignment horizontal="left" vertical="center"/>
      <protection/>
    </xf>
    <xf numFmtId="0" fontId="15" fillId="33" borderId="19" xfId="0" applyFont="1" applyFill="1" applyBorder="1" applyAlignment="1" applyProtection="1">
      <alignment vertical="center" wrapText="1"/>
      <protection/>
    </xf>
    <xf numFmtId="0" fontId="15" fillId="33" borderId="23" xfId="0" applyFont="1" applyFill="1" applyBorder="1" applyAlignment="1" applyProtection="1">
      <alignment vertical="center" wrapText="1"/>
      <protection/>
    </xf>
    <xf numFmtId="0" fontId="15" fillId="33" borderId="21" xfId="0" applyFont="1" applyFill="1" applyBorder="1" applyAlignment="1" applyProtection="1">
      <alignment vertical="center" wrapText="1"/>
      <protection/>
    </xf>
    <xf numFmtId="0" fontId="15" fillId="33" borderId="18" xfId="0" applyFont="1" applyFill="1" applyBorder="1" applyAlignment="1" applyProtection="1">
      <alignment vertical="center" wrapText="1"/>
      <protection/>
    </xf>
    <xf numFmtId="0" fontId="15" fillId="33" borderId="0" xfId="0" applyFont="1" applyFill="1" applyBorder="1" applyAlignment="1" applyProtection="1">
      <alignment vertical="center" wrapText="1"/>
      <protection/>
    </xf>
    <xf numFmtId="0" fontId="15" fillId="33" borderId="20" xfId="0" applyFont="1" applyFill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33" borderId="17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vertical="center"/>
      <protection/>
    </xf>
    <xf numFmtId="0" fontId="15" fillId="33" borderId="11" xfId="0" applyFont="1" applyFill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54" fillId="35" borderId="24" xfId="0" applyFont="1" applyFill="1" applyBorder="1" applyAlignment="1" applyProtection="1">
      <alignment vertical="center"/>
      <protection/>
    </xf>
    <xf numFmtId="0" fontId="54" fillId="35" borderId="15" xfId="0" applyFont="1" applyFill="1" applyBorder="1" applyAlignment="1" applyProtection="1">
      <alignment vertical="center"/>
      <protection/>
    </xf>
    <xf numFmtId="0" fontId="54" fillId="35" borderId="16" xfId="0" applyFont="1" applyFill="1" applyBorder="1" applyAlignment="1" applyProtection="1">
      <alignment vertical="center"/>
      <protection/>
    </xf>
    <xf numFmtId="0" fontId="15" fillId="33" borderId="18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54" fillId="35" borderId="24" xfId="0" applyFont="1" applyFill="1" applyBorder="1" applyAlignment="1" applyProtection="1">
      <alignment/>
      <protection/>
    </xf>
    <xf numFmtId="0" fontId="54" fillId="35" borderId="15" xfId="0" applyFont="1" applyFill="1" applyBorder="1" applyAlignment="1" applyProtection="1">
      <alignment/>
      <protection/>
    </xf>
    <xf numFmtId="0" fontId="54" fillId="35" borderId="16" xfId="0" applyFont="1" applyFill="1" applyBorder="1" applyAlignment="1" applyProtection="1">
      <alignment/>
      <protection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49" fontId="15" fillId="33" borderId="24" xfId="0" applyNumberFormat="1" applyFont="1" applyFill="1" applyBorder="1" applyAlignment="1" applyProtection="1">
      <alignment horizontal="center"/>
      <protection locked="0"/>
    </xf>
    <xf numFmtId="49" fontId="15" fillId="33" borderId="15" xfId="0" applyNumberFormat="1" applyFont="1" applyFill="1" applyBorder="1" applyAlignment="1" applyProtection="1">
      <alignment horizontal="center"/>
      <protection locked="0"/>
    </xf>
    <xf numFmtId="49" fontId="15" fillId="33" borderId="16" xfId="0" applyNumberFormat="1" applyFont="1" applyFill="1" applyBorder="1" applyAlignment="1" applyProtection="1">
      <alignment horizont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179" fontId="15" fillId="33" borderId="24" xfId="0" applyNumberFormat="1" applyFont="1" applyFill="1" applyBorder="1" applyAlignment="1" applyProtection="1">
      <alignment horizontal="center" vertical="center"/>
      <protection/>
    </xf>
    <xf numFmtId="179" fontId="15" fillId="33" borderId="16" xfId="0" applyNumberFormat="1" applyFont="1" applyFill="1" applyBorder="1" applyAlignment="1" applyProtection="1">
      <alignment horizontal="center" vertical="center"/>
      <protection/>
    </xf>
    <xf numFmtId="0" fontId="54" fillId="35" borderId="24" xfId="0" applyFont="1" applyFill="1" applyBorder="1" applyAlignment="1" applyProtection="1">
      <alignment horizontal="left" vertical="center"/>
      <protection locked="0"/>
    </xf>
    <xf numFmtId="0" fontId="54" fillId="35" borderId="15" xfId="0" applyFont="1" applyFill="1" applyBorder="1" applyAlignment="1" applyProtection="1">
      <alignment horizontal="left" vertical="center"/>
      <protection locked="0"/>
    </xf>
    <xf numFmtId="0" fontId="54" fillId="35" borderId="16" xfId="0" applyFont="1" applyFill="1" applyBorder="1" applyAlignment="1" applyProtection="1">
      <alignment horizontal="left" vertical="center"/>
      <protection locked="0"/>
    </xf>
    <xf numFmtId="181" fontId="15" fillId="34" borderId="19" xfId="0" applyNumberFormat="1" applyFont="1" applyFill="1" applyBorder="1" applyAlignment="1" applyProtection="1">
      <alignment horizontal="right" vertical="center"/>
      <protection locked="0"/>
    </xf>
    <xf numFmtId="181" fontId="15" fillId="34" borderId="21" xfId="0" applyNumberFormat="1" applyFont="1" applyFill="1" applyBorder="1" applyAlignment="1" applyProtection="1">
      <alignment horizontal="right" vertical="center"/>
      <protection locked="0"/>
    </xf>
    <xf numFmtId="0" fontId="15" fillId="34" borderId="19" xfId="0" applyFont="1" applyFill="1" applyBorder="1" applyAlignment="1" applyProtection="1">
      <alignment vertical="center" wrapText="1"/>
      <protection locked="0"/>
    </xf>
    <xf numFmtId="0" fontId="15" fillId="34" borderId="23" xfId="0" applyFont="1" applyFill="1" applyBorder="1" applyAlignment="1" applyProtection="1">
      <alignment vertical="center" wrapText="1"/>
      <protection locked="0"/>
    </xf>
    <xf numFmtId="0" fontId="15" fillId="34" borderId="21" xfId="0" applyFont="1" applyFill="1" applyBorder="1" applyAlignment="1" applyProtection="1">
      <alignment vertical="center" wrapText="1"/>
      <protection locked="0"/>
    </xf>
    <xf numFmtId="0" fontId="15" fillId="33" borderId="24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/>
      <protection locked="0"/>
    </xf>
    <xf numFmtId="0" fontId="15" fillId="33" borderId="22" xfId="0" applyFont="1" applyFill="1" applyBorder="1" applyAlignment="1" applyProtection="1">
      <alignment horizontal="center"/>
      <protection locked="0"/>
    </xf>
    <xf numFmtId="0" fontId="15" fillId="33" borderId="11" xfId="0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right" vertical="center"/>
      <protection locked="0"/>
    </xf>
    <xf numFmtId="0" fontId="14" fillId="33" borderId="15" xfId="0" applyFont="1" applyFill="1" applyBorder="1" applyAlignment="1" applyProtection="1">
      <alignment horizontal="right" vertical="center"/>
      <protection locked="0"/>
    </xf>
    <xf numFmtId="0" fontId="14" fillId="33" borderId="16" xfId="0" applyFont="1" applyFill="1" applyBorder="1" applyAlignment="1" applyProtection="1">
      <alignment horizontal="right" vertical="center"/>
      <protection locked="0"/>
    </xf>
    <xf numFmtId="4" fontId="15" fillId="33" borderId="24" xfId="0" applyNumberFormat="1" applyFont="1" applyFill="1" applyBorder="1" applyAlignment="1" applyProtection="1">
      <alignment horizontal="center" vertical="center"/>
      <protection locked="0"/>
    </xf>
    <xf numFmtId="4" fontId="15" fillId="33" borderId="15" xfId="0" applyNumberFormat="1" applyFont="1" applyFill="1" applyBorder="1" applyAlignment="1" applyProtection="1">
      <alignment horizontal="center" vertical="center"/>
      <protection locked="0"/>
    </xf>
    <xf numFmtId="4" fontId="15" fillId="33" borderId="16" xfId="0" applyNumberFormat="1" applyFont="1" applyFill="1" applyBorder="1" applyAlignment="1" applyProtection="1">
      <alignment horizontal="center" vertical="center"/>
      <protection locked="0"/>
    </xf>
    <xf numFmtId="9" fontId="15" fillId="34" borderId="18" xfId="0" applyNumberFormat="1" applyFont="1" applyFill="1" applyBorder="1" applyAlignment="1" applyProtection="1">
      <alignment horizontal="center" vertical="center"/>
      <protection locked="0"/>
    </xf>
    <xf numFmtId="9" fontId="15" fillId="34" borderId="0" xfId="0" applyNumberFormat="1" applyFont="1" applyFill="1" applyBorder="1" applyAlignment="1" applyProtection="1">
      <alignment horizontal="center" vertical="center"/>
      <protection locked="0"/>
    </xf>
    <xf numFmtId="9" fontId="15" fillId="34" borderId="20" xfId="0" applyNumberFormat="1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vertical="center"/>
      <protection/>
    </xf>
    <xf numFmtId="0" fontId="15" fillId="33" borderId="15" xfId="0" applyFont="1" applyFill="1" applyBorder="1" applyAlignment="1" applyProtection="1">
      <alignment vertical="center"/>
      <protection/>
    </xf>
    <xf numFmtId="0" fontId="15" fillId="33" borderId="16" xfId="0" applyFont="1" applyFill="1" applyBorder="1" applyAlignment="1" applyProtection="1">
      <alignment vertical="center"/>
      <protection/>
    </xf>
    <xf numFmtId="9" fontId="15" fillId="33" borderId="17" xfId="0" applyNumberFormat="1" applyFont="1" applyFill="1" applyBorder="1" applyAlignment="1" applyProtection="1">
      <alignment horizontal="center" vertical="center"/>
      <protection/>
    </xf>
    <xf numFmtId="9" fontId="15" fillId="33" borderId="22" xfId="0" applyNumberFormat="1" applyFont="1" applyFill="1" applyBorder="1" applyAlignment="1" applyProtection="1">
      <alignment horizontal="center" vertical="center"/>
      <protection/>
    </xf>
    <xf numFmtId="9" fontId="15" fillId="33" borderId="11" xfId="0" applyNumberFormat="1" applyFont="1" applyFill="1" applyBorder="1" applyAlignment="1" applyProtection="1">
      <alignment horizontal="center" vertical="center"/>
      <protection/>
    </xf>
    <xf numFmtId="9" fontId="15" fillId="33" borderId="19" xfId="0" applyNumberFormat="1" applyFont="1" applyFill="1" applyBorder="1" applyAlignment="1" applyProtection="1">
      <alignment horizontal="center" vertical="center"/>
      <protection/>
    </xf>
    <xf numFmtId="9" fontId="15" fillId="33" borderId="23" xfId="0" applyNumberFormat="1" applyFont="1" applyFill="1" applyBorder="1" applyAlignment="1" applyProtection="1">
      <alignment horizontal="center" vertical="center"/>
      <protection/>
    </xf>
    <xf numFmtId="9" fontId="15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vertical="center"/>
      <protection/>
    </xf>
    <xf numFmtId="43" fontId="15" fillId="33" borderId="17" xfId="0" applyNumberFormat="1" applyFont="1" applyFill="1" applyBorder="1" applyAlignment="1" applyProtection="1">
      <alignment horizontal="center" vertical="center" wrapText="1"/>
      <protection/>
    </xf>
    <xf numFmtId="43" fontId="15" fillId="33" borderId="11" xfId="0" applyNumberFormat="1" applyFont="1" applyFill="1" applyBorder="1" applyAlignment="1" applyProtection="1">
      <alignment horizontal="center" vertical="center" wrapText="1"/>
      <protection/>
    </xf>
    <xf numFmtId="43" fontId="15" fillId="33" borderId="19" xfId="0" applyNumberFormat="1" applyFont="1" applyFill="1" applyBorder="1" applyAlignment="1" applyProtection="1">
      <alignment horizontal="center" vertical="center" wrapText="1"/>
      <protection/>
    </xf>
    <xf numFmtId="43" fontId="15" fillId="33" borderId="21" xfId="0" applyNumberFormat="1" applyFont="1" applyFill="1" applyBorder="1" applyAlignment="1" applyProtection="1">
      <alignment horizontal="center" vertical="center" wrapText="1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15" fillId="33" borderId="20" xfId="0" applyFont="1" applyFill="1" applyBorder="1" applyAlignment="1" applyProtection="1">
      <alignment horizontal="left" vertical="center"/>
      <protection/>
    </xf>
    <xf numFmtId="0" fontId="15" fillId="33" borderId="18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15" fillId="33" borderId="20" xfId="0" applyFont="1" applyFill="1" applyBorder="1" applyAlignment="1" applyProtection="1">
      <alignment horizontal="left" vertical="center" wrapText="1"/>
      <protection/>
    </xf>
    <xf numFmtId="3" fontId="15" fillId="33" borderId="18" xfId="0" applyNumberFormat="1" applyFont="1" applyFill="1" applyBorder="1" applyAlignment="1" applyProtection="1">
      <alignment horizontal="center" vertical="center"/>
      <protection/>
    </xf>
    <xf numFmtId="3" fontId="15" fillId="33" borderId="20" xfId="0" applyNumberFormat="1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20" xfId="0" applyFont="1" applyFill="1" applyBorder="1" applyAlignment="1" applyProtection="1">
      <alignment horizontal="left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left" vertical="center"/>
      <protection locked="0"/>
    </xf>
    <xf numFmtId="0" fontId="15" fillId="33" borderId="23" xfId="0" applyFont="1" applyFill="1" applyBorder="1" applyAlignment="1" applyProtection="1">
      <alignment horizontal="left" vertical="center"/>
      <protection locked="0"/>
    </xf>
    <xf numFmtId="0" fontId="15" fillId="33" borderId="21" xfId="0" applyFont="1" applyFill="1" applyBorder="1" applyAlignment="1" applyProtection="1">
      <alignment horizontal="left" vertical="center"/>
      <protection locked="0"/>
    </xf>
    <xf numFmtId="0" fontId="54" fillId="35" borderId="24" xfId="0" applyFont="1" applyFill="1" applyBorder="1" applyAlignment="1" applyProtection="1">
      <alignment vertical="center"/>
      <protection locked="0"/>
    </xf>
    <xf numFmtId="0" fontId="54" fillId="35" borderId="15" xfId="0" applyFont="1" applyFill="1" applyBorder="1" applyAlignment="1" applyProtection="1">
      <alignment vertical="center"/>
      <protection locked="0"/>
    </xf>
    <xf numFmtId="0" fontId="15" fillId="33" borderId="17" xfId="0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19" xfId="0" applyFont="1" applyFill="1" applyBorder="1" applyAlignment="1" applyProtection="1">
      <alignment horizontal="center" vertical="center" wrapText="1"/>
      <protection/>
    </xf>
    <xf numFmtId="0" fontId="15" fillId="33" borderId="23" xfId="0" applyFont="1" applyFill="1" applyBorder="1" applyAlignment="1" applyProtection="1">
      <alignment horizontal="center" vertical="center" wrapText="1"/>
      <protection/>
    </xf>
    <xf numFmtId="0" fontId="15" fillId="33" borderId="21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4" fontId="15" fillId="33" borderId="14" xfId="0" applyNumberFormat="1" applyFont="1" applyFill="1" applyBorder="1" applyAlignment="1" applyProtection="1">
      <alignment horizontal="center" vertical="center" wrapText="1"/>
      <protection/>
    </xf>
    <xf numFmtId="4" fontId="15" fillId="33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5" fillId="33" borderId="20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4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horizontal="right" vertical="center"/>
      <protection locked="0"/>
    </xf>
    <xf numFmtId="0" fontId="14" fillId="33" borderId="22" xfId="0" applyFont="1" applyFill="1" applyBorder="1" applyAlignment="1" applyProtection="1">
      <alignment horizontal="right" vertical="center"/>
      <protection locked="0"/>
    </xf>
    <xf numFmtId="0" fontId="14" fillId="33" borderId="11" xfId="0" applyFont="1" applyFill="1" applyBorder="1" applyAlignment="1" applyProtection="1">
      <alignment horizontal="right" vertical="center"/>
      <protection locked="0"/>
    </xf>
    <xf numFmtId="0" fontId="15" fillId="33" borderId="24" xfId="0" applyFont="1" applyFill="1" applyBorder="1" applyAlignment="1" applyProtection="1">
      <alignment horizontal="left" vertical="center" wrapText="1"/>
      <protection/>
    </xf>
    <xf numFmtId="0" fontId="15" fillId="33" borderId="15" xfId="0" applyFont="1" applyFill="1" applyBorder="1" applyAlignment="1" applyProtection="1">
      <alignment horizontal="left" vertical="center" wrapText="1"/>
      <protection/>
    </xf>
    <xf numFmtId="0" fontId="15" fillId="33" borderId="16" xfId="0" applyFont="1" applyFill="1" applyBorder="1" applyAlignment="1" applyProtection="1">
      <alignment vertical="center" wrapText="1"/>
      <protection/>
    </xf>
    <xf numFmtId="4" fontId="15" fillId="33" borderId="17" xfId="0" applyNumberFormat="1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vertical="center" wrapText="1"/>
      <protection/>
    </xf>
    <xf numFmtId="0" fontId="14" fillId="33" borderId="24" xfId="0" applyFont="1" applyFill="1" applyBorder="1" applyAlignment="1" applyProtection="1">
      <alignment horizontal="right"/>
      <protection locked="0"/>
    </xf>
    <xf numFmtId="0" fontId="14" fillId="33" borderId="15" xfId="0" applyFont="1" applyFill="1" applyBorder="1" applyAlignment="1" applyProtection="1">
      <alignment horizontal="right"/>
      <protection locked="0"/>
    </xf>
    <xf numFmtId="0" fontId="14" fillId="33" borderId="16" xfId="0" applyFont="1" applyFill="1" applyBorder="1" applyAlignment="1" applyProtection="1">
      <alignment horizontal="right"/>
      <protection locked="0"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wrapText="1"/>
      <protection/>
    </xf>
    <xf numFmtId="0" fontId="15" fillId="33" borderId="11" xfId="0" applyFont="1" applyFill="1" applyBorder="1" applyAlignment="1" applyProtection="1">
      <alignment horizontal="center" wrapText="1"/>
      <protection/>
    </xf>
    <xf numFmtId="0" fontId="15" fillId="33" borderId="18" xfId="0" applyFont="1" applyFill="1" applyBorder="1" applyAlignment="1" applyProtection="1">
      <alignment horizontal="center" wrapText="1"/>
      <protection/>
    </xf>
    <xf numFmtId="0" fontId="15" fillId="33" borderId="20" xfId="0" applyFont="1" applyFill="1" applyBorder="1" applyAlignment="1" applyProtection="1">
      <alignment horizontal="center" wrapText="1"/>
      <protection/>
    </xf>
    <xf numFmtId="4" fontId="15" fillId="0" borderId="17" xfId="0" applyNumberFormat="1" applyFont="1" applyBorder="1" applyAlignment="1" applyProtection="1">
      <alignment vertical="center"/>
      <protection locked="0"/>
    </xf>
    <xf numFmtId="4" fontId="15" fillId="0" borderId="11" xfId="0" applyNumberFormat="1" applyFont="1" applyBorder="1" applyAlignment="1" applyProtection="1">
      <alignment vertical="center"/>
      <protection locked="0"/>
    </xf>
    <xf numFmtId="4" fontId="15" fillId="0" borderId="18" xfId="0" applyNumberFormat="1" applyFont="1" applyBorder="1" applyAlignment="1" applyProtection="1">
      <alignment vertical="center"/>
      <protection locked="0"/>
    </xf>
    <xf numFmtId="4" fontId="15" fillId="0" borderId="20" xfId="0" applyNumberFormat="1" applyFont="1" applyBorder="1" applyAlignment="1" applyProtection="1">
      <alignment vertical="center"/>
      <protection locked="0"/>
    </xf>
    <xf numFmtId="0" fontId="15" fillId="36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4" fillId="33" borderId="17" xfId="0" applyFont="1" applyFill="1" applyBorder="1" applyAlignment="1" applyProtection="1">
      <alignment horizontal="right"/>
      <protection locked="0"/>
    </xf>
    <xf numFmtId="0" fontId="14" fillId="33" borderId="22" xfId="0" applyFont="1" applyFill="1" applyBorder="1" applyAlignment="1" applyProtection="1">
      <alignment horizontal="right"/>
      <protection locked="0"/>
    </xf>
    <xf numFmtId="0" fontId="14" fillId="33" borderId="11" xfId="0" applyFont="1" applyFill="1" applyBorder="1" applyAlignment="1" applyProtection="1">
      <alignment horizontal="right"/>
      <protection locked="0"/>
    </xf>
    <xf numFmtId="4" fontId="14" fillId="33" borderId="17" xfId="0" applyNumberFormat="1" applyFont="1" applyFill="1" applyBorder="1" applyAlignment="1" applyProtection="1">
      <alignment horizontal="right"/>
      <protection/>
    </xf>
    <xf numFmtId="4" fontId="14" fillId="33" borderId="11" xfId="0" applyNumberFormat="1" applyFont="1" applyFill="1" applyBorder="1" applyAlignment="1" applyProtection="1">
      <alignment horizontal="right"/>
      <protection/>
    </xf>
    <xf numFmtId="181" fontId="15" fillId="0" borderId="17" xfId="0" applyNumberFormat="1" applyFont="1" applyBorder="1" applyAlignment="1" applyProtection="1">
      <alignment horizontal="center"/>
      <protection locked="0"/>
    </xf>
    <xf numFmtId="181" fontId="15" fillId="0" borderId="22" xfId="0" applyNumberFormat="1" applyFont="1" applyBorder="1" applyAlignment="1" applyProtection="1">
      <alignment horizontal="center"/>
      <protection locked="0"/>
    </xf>
    <xf numFmtId="181" fontId="15" fillId="0" borderId="11" xfId="0" applyNumberFormat="1" applyFont="1" applyBorder="1" applyAlignment="1" applyProtection="1">
      <alignment horizontal="center"/>
      <protection locked="0"/>
    </xf>
    <xf numFmtId="181" fontId="15" fillId="0" borderId="18" xfId="0" applyNumberFormat="1" applyFont="1" applyBorder="1" applyAlignment="1" applyProtection="1">
      <alignment horizontal="center"/>
      <protection locked="0"/>
    </xf>
    <xf numFmtId="181" fontId="15" fillId="0" borderId="0" xfId="0" applyNumberFormat="1" applyFont="1" applyBorder="1" applyAlignment="1" applyProtection="1">
      <alignment horizontal="center"/>
      <protection locked="0"/>
    </xf>
    <xf numFmtId="181" fontId="15" fillId="0" borderId="20" xfId="0" applyNumberFormat="1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33" borderId="17" xfId="0" applyFont="1" applyFill="1" applyBorder="1" applyAlignment="1" applyProtection="1">
      <alignment horizontal="left" wrapText="1"/>
      <protection/>
    </xf>
    <xf numFmtId="0" fontId="15" fillId="33" borderId="22" xfId="0" applyFont="1" applyFill="1" applyBorder="1" applyAlignment="1" applyProtection="1">
      <alignment horizontal="left" wrapText="1"/>
      <protection/>
    </xf>
    <xf numFmtId="0" fontId="15" fillId="33" borderId="11" xfId="0" applyFont="1" applyFill="1" applyBorder="1" applyAlignment="1" applyProtection="1">
      <alignment horizontal="left" wrapText="1"/>
      <protection/>
    </xf>
    <xf numFmtId="0" fontId="15" fillId="33" borderId="19" xfId="0" applyFont="1" applyFill="1" applyBorder="1" applyAlignment="1" applyProtection="1">
      <alignment horizontal="left" wrapText="1"/>
      <protection/>
    </xf>
    <xf numFmtId="0" fontId="15" fillId="33" borderId="23" xfId="0" applyFont="1" applyFill="1" applyBorder="1" applyAlignment="1" applyProtection="1">
      <alignment horizontal="left" wrapText="1"/>
      <protection/>
    </xf>
    <xf numFmtId="0" fontId="15" fillId="33" borderId="21" xfId="0" applyFont="1" applyFill="1" applyBorder="1" applyAlignment="1" applyProtection="1">
      <alignment horizontal="left" wrapText="1"/>
      <protection/>
    </xf>
    <xf numFmtId="0" fontId="54" fillId="35" borderId="17" xfId="0" applyFont="1" applyFill="1" applyBorder="1" applyAlignment="1" applyProtection="1">
      <alignment horizontal="left" vertical="center" wrapText="1"/>
      <protection locked="0"/>
    </xf>
    <xf numFmtId="0" fontId="54" fillId="35" borderId="22" xfId="0" applyFont="1" applyFill="1" applyBorder="1" applyAlignment="1" applyProtection="1">
      <alignment horizontal="left" vertical="center" wrapText="1"/>
      <protection locked="0"/>
    </xf>
    <xf numFmtId="0" fontId="54" fillId="35" borderId="11" xfId="0" applyFont="1" applyFill="1" applyBorder="1" applyAlignment="1" applyProtection="1">
      <alignment horizontal="left" vertical="center" wrapText="1"/>
      <protection locked="0"/>
    </xf>
    <xf numFmtId="0" fontId="54" fillId="35" borderId="19" xfId="0" applyFont="1" applyFill="1" applyBorder="1" applyAlignment="1" applyProtection="1">
      <alignment horizontal="left" vertical="center" wrapText="1"/>
      <protection locked="0"/>
    </xf>
    <xf numFmtId="0" fontId="54" fillId="35" borderId="23" xfId="0" applyFont="1" applyFill="1" applyBorder="1" applyAlignment="1" applyProtection="1">
      <alignment horizontal="left" vertical="center" wrapText="1"/>
      <protection locked="0"/>
    </xf>
    <xf numFmtId="0" fontId="54" fillId="35" borderId="2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33" borderId="24" xfId="0" applyFont="1" applyFill="1" applyBorder="1" applyAlignment="1" applyProtection="1">
      <alignment vertical="center" wrapText="1"/>
      <protection/>
    </xf>
    <xf numFmtId="0" fontId="15" fillId="33" borderId="15" xfId="0" applyFont="1" applyFill="1" applyBorder="1" applyAlignment="1" applyProtection="1">
      <alignment vertical="center" wrapText="1"/>
      <protection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5" fillId="34" borderId="22" xfId="0" applyFont="1" applyFill="1" applyBorder="1" applyAlignment="1" applyProtection="1">
      <alignment vertical="center" wrapText="1"/>
      <protection locked="0"/>
    </xf>
    <xf numFmtId="0" fontId="15" fillId="34" borderId="11" xfId="0" applyFont="1" applyFill="1" applyBorder="1" applyAlignment="1" applyProtection="1">
      <alignment vertical="center" wrapText="1"/>
      <protection locked="0"/>
    </xf>
    <xf numFmtId="0" fontId="15" fillId="34" borderId="18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 wrapText="1"/>
      <protection locked="0"/>
    </xf>
    <xf numFmtId="0" fontId="15" fillId="34" borderId="20" xfId="0" applyFont="1" applyFill="1" applyBorder="1" applyAlignment="1" applyProtection="1">
      <alignment vertical="center" wrapText="1"/>
      <protection locked="0"/>
    </xf>
    <xf numFmtId="0" fontId="15" fillId="33" borderId="17" xfId="0" applyFont="1" applyFill="1" applyBorder="1" applyAlignment="1" applyProtection="1">
      <alignment vertical="center"/>
      <protection locked="0"/>
    </xf>
    <xf numFmtId="0" fontId="15" fillId="33" borderId="22" xfId="0" applyFont="1" applyFill="1" applyBorder="1" applyAlignment="1" applyProtection="1">
      <alignment vertical="center"/>
      <protection locked="0"/>
    </xf>
    <xf numFmtId="0" fontId="15" fillId="33" borderId="11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/>
      <protection locked="0"/>
    </xf>
    <xf numFmtId="0" fontId="15" fillId="33" borderId="15" xfId="0" applyFont="1" applyFill="1" applyBorder="1" applyAlignment="1" applyProtection="1">
      <alignment wrapText="1"/>
      <protection/>
    </xf>
    <xf numFmtId="0" fontId="15" fillId="33" borderId="16" xfId="0" applyFont="1" applyFill="1" applyBorder="1" applyAlignment="1" applyProtection="1">
      <alignment wrapText="1"/>
      <protection/>
    </xf>
    <xf numFmtId="49" fontId="15" fillId="34" borderId="17" xfId="0" applyNumberFormat="1" applyFont="1" applyFill="1" applyBorder="1" applyAlignment="1" applyProtection="1">
      <alignment horizontal="center"/>
      <protection locked="0"/>
    </xf>
    <xf numFmtId="49" fontId="15" fillId="34" borderId="22" xfId="0" applyNumberFormat="1" applyFont="1" applyFill="1" applyBorder="1" applyAlignment="1" applyProtection="1">
      <alignment horizontal="center"/>
      <protection locked="0"/>
    </xf>
    <xf numFmtId="49" fontId="15" fillId="34" borderId="11" xfId="0" applyNumberFormat="1" applyFont="1" applyFill="1" applyBorder="1" applyAlignment="1" applyProtection="1">
      <alignment horizontal="center"/>
      <protection locked="0"/>
    </xf>
    <xf numFmtId="49" fontId="15" fillId="34" borderId="19" xfId="0" applyNumberFormat="1" applyFont="1" applyFill="1" applyBorder="1" applyAlignment="1" applyProtection="1">
      <alignment horizontal="center" vertical="center"/>
      <protection locked="0"/>
    </xf>
    <xf numFmtId="49" fontId="15" fillId="34" borderId="23" xfId="0" applyNumberFormat="1" applyFont="1" applyFill="1" applyBorder="1" applyAlignment="1" applyProtection="1">
      <alignment horizontal="center" vertical="center"/>
      <protection locked="0"/>
    </xf>
    <xf numFmtId="49" fontId="15" fillId="34" borderId="21" xfId="0" applyNumberFormat="1" applyFont="1" applyFill="1" applyBorder="1" applyAlignment="1" applyProtection="1">
      <alignment horizontal="center" vertical="center"/>
      <protection locked="0"/>
    </xf>
    <xf numFmtId="49" fontId="15" fillId="34" borderId="18" xfId="0" applyNumberFormat="1" applyFont="1" applyFill="1" applyBorder="1" applyAlignment="1" applyProtection="1">
      <alignment horizontal="center"/>
      <protection locked="0"/>
    </xf>
    <xf numFmtId="49" fontId="15" fillId="34" borderId="0" xfId="0" applyNumberFormat="1" applyFont="1" applyFill="1" applyBorder="1" applyAlignment="1" applyProtection="1">
      <alignment horizontal="center"/>
      <protection locked="0"/>
    </xf>
    <xf numFmtId="49" fontId="15" fillId="34" borderId="20" xfId="0" applyNumberFormat="1" applyFont="1" applyFill="1" applyBorder="1" applyAlignment="1" applyProtection="1">
      <alignment horizontal="center"/>
      <protection locked="0"/>
    </xf>
    <xf numFmtId="0" fontId="15" fillId="33" borderId="16" xfId="0" applyFont="1" applyFill="1" applyBorder="1" applyAlignment="1" applyProtection="1">
      <alignment horizontal="left" vertical="center"/>
      <protection locked="0"/>
    </xf>
    <xf numFmtId="181" fontId="15" fillId="34" borderId="18" xfId="0" applyNumberFormat="1" applyFont="1" applyFill="1" applyBorder="1" applyAlignment="1" applyProtection="1">
      <alignment horizontal="right" vertical="center"/>
      <protection locked="0"/>
    </xf>
    <xf numFmtId="181" fontId="15" fillId="34" borderId="20" xfId="0" applyNumberFormat="1" applyFont="1" applyFill="1" applyBorder="1" applyAlignment="1" applyProtection="1">
      <alignment horizontal="right" vertical="center"/>
      <protection locked="0"/>
    </xf>
    <xf numFmtId="4" fontId="15" fillId="0" borderId="17" xfId="0" applyNumberFormat="1" applyFont="1" applyFill="1" applyBorder="1" applyAlignment="1" applyProtection="1">
      <alignment horizontal="center" vertical="center"/>
      <protection locked="0"/>
    </xf>
    <xf numFmtId="4" fontId="15" fillId="0" borderId="11" xfId="0" applyNumberFormat="1" applyFont="1" applyFill="1" applyBorder="1" applyAlignment="1" applyProtection="1">
      <alignment horizontal="center" vertical="center"/>
      <protection locked="0"/>
    </xf>
    <xf numFmtId="4" fontId="15" fillId="0" borderId="19" xfId="0" applyNumberFormat="1" applyFont="1" applyFill="1" applyBorder="1" applyAlignment="1" applyProtection="1">
      <alignment horizontal="center" vertical="center"/>
      <protection locked="0"/>
    </xf>
    <xf numFmtId="4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right" vertical="center"/>
      <protection locked="0"/>
    </xf>
    <xf numFmtId="0" fontId="15" fillId="33" borderId="15" xfId="0" applyFont="1" applyFill="1" applyBorder="1" applyAlignment="1" applyProtection="1">
      <alignment horizontal="right" vertical="center"/>
      <protection locked="0"/>
    </xf>
    <xf numFmtId="0" fontId="15" fillId="33" borderId="16" xfId="0" applyFont="1" applyFill="1" applyBorder="1" applyAlignment="1" applyProtection="1">
      <alignment horizontal="right" vertical="center"/>
      <protection locked="0"/>
    </xf>
    <xf numFmtId="4" fontId="14" fillId="33" borderId="24" xfId="0" applyNumberFormat="1" applyFont="1" applyFill="1" applyBorder="1" applyAlignment="1" applyProtection="1">
      <alignment vertical="center"/>
      <protection/>
    </xf>
    <xf numFmtId="4" fontId="14" fillId="33" borderId="16" xfId="0" applyNumberFormat="1" applyFont="1" applyFill="1" applyBorder="1" applyAlignment="1" applyProtection="1">
      <alignment vertical="center"/>
      <protection/>
    </xf>
    <xf numFmtId="181" fontId="15" fillId="34" borderId="17" xfId="0" applyNumberFormat="1" applyFont="1" applyFill="1" applyBorder="1" applyAlignment="1" applyProtection="1">
      <alignment horizontal="right" vertical="center"/>
      <protection locked="0"/>
    </xf>
    <xf numFmtId="181" fontId="15" fillId="34" borderId="11" xfId="0" applyNumberFormat="1" applyFont="1" applyFill="1" applyBorder="1" applyAlignment="1" applyProtection="1">
      <alignment horizontal="right" vertical="center"/>
      <protection locked="0"/>
    </xf>
    <xf numFmtId="181" fontId="15" fillId="33" borderId="24" xfId="0" applyNumberFormat="1" applyFont="1" applyFill="1" applyBorder="1" applyAlignment="1" applyProtection="1">
      <alignment horizontal="right" vertical="center"/>
      <protection/>
    </xf>
    <xf numFmtId="181" fontId="15" fillId="33" borderId="16" xfId="0" applyNumberFormat="1" applyFont="1" applyFill="1" applyBorder="1" applyAlignment="1" applyProtection="1">
      <alignment horizontal="right" vertical="center"/>
      <protection/>
    </xf>
    <xf numFmtId="0" fontId="15" fillId="34" borderId="22" xfId="0" applyFont="1" applyFill="1" applyBorder="1" applyAlignment="1" applyProtection="1">
      <alignment horizontal="left" vertical="center" wrapText="1"/>
      <protection locked="0"/>
    </xf>
    <xf numFmtId="0" fontId="15" fillId="34" borderId="11" xfId="0" applyFont="1" applyFill="1" applyBorder="1" applyAlignment="1" applyProtection="1">
      <alignment horizontal="left" vertical="center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54" fillId="35" borderId="17" xfId="0" applyFont="1" applyFill="1" applyBorder="1" applyAlignment="1" applyProtection="1">
      <alignment vertical="center"/>
      <protection/>
    </xf>
    <xf numFmtId="0" fontId="54" fillId="35" borderId="22" xfId="0" applyFont="1" applyFill="1" applyBorder="1" applyAlignment="1" applyProtection="1">
      <alignment vertical="center"/>
      <protection/>
    </xf>
    <xf numFmtId="0" fontId="54" fillId="35" borderId="11" xfId="0" applyFont="1" applyFill="1" applyBorder="1" applyAlignment="1" applyProtection="1">
      <alignment vertical="center"/>
      <protection/>
    </xf>
    <xf numFmtId="181" fontId="15" fillId="0" borderId="18" xfId="0" applyNumberFormat="1" applyFont="1" applyBorder="1" applyAlignment="1" applyProtection="1">
      <alignment horizontal="left" vertical="center"/>
      <protection locked="0"/>
    </xf>
    <xf numFmtId="181" fontId="15" fillId="0" borderId="0" xfId="0" applyNumberFormat="1" applyFont="1" applyBorder="1" applyAlignment="1" applyProtection="1">
      <alignment horizontal="left" vertical="center"/>
      <protection locked="0"/>
    </xf>
    <xf numFmtId="181" fontId="15" fillId="0" borderId="20" xfId="0" applyNumberFormat="1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20" xfId="0" applyFont="1" applyBorder="1" applyAlignment="1" applyProtection="1">
      <alignment vertical="center" wrapText="1"/>
      <protection locked="0"/>
    </xf>
    <xf numFmtId="4" fontId="15" fillId="0" borderId="19" xfId="0" applyNumberFormat="1" applyFont="1" applyBorder="1" applyAlignment="1" applyProtection="1">
      <alignment vertical="center"/>
      <protection locked="0"/>
    </xf>
    <xf numFmtId="4" fontId="15" fillId="0" borderId="2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78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1162050</xdr:colOff>
      <xdr:row>1</xdr:row>
      <xdr:rowOff>28575</xdr:rowOff>
    </xdr:from>
    <xdr:to>
      <xdr:col>9</xdr:col>
      <xdr:colOff>609600</xdr:colOff>
      <xdr:row>7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183" t="-256" r="3863"/>
        <a:stretch>
          <a:fillRect/>
        </a:stretch>
      </xdr:blipFill>
      <xdr:spPr>
        <a:xfrm>
          <a:off x="4972050" y="190500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2562225</xdr:colOff>
      <xdr:row>0</xdr:row>
      <xdr:rowOff>133350</xdr:rowOff>
    </xdr:from>
    <xdr:to>
      <xdr:col>0</xdr:col>
      <xdr:colOff>4010025</xdr:colOff>
      <xdr:row>7</xdr:row>
      <xdr:rowOff>133350</xdr:rowOff>
    </xdr:to>
    <xdr:pic>
      <xdr:nvPicPr>
        <xdr:cNvPr id="1" name="armasb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5240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3"/>
  <sheetViews>
    <sheetView showGridLines="0" tabSelected="1" view="pageBreakPreview" zoomScale="75" zoomScaleNormal="75" zoomScaleSheetLayoutView="75" zoomScalePageLayoutView="0" workbookViewId="0" topLeftCell="A1">
      <selection activeCell="A19" sqref="A19:L19"/>
    </sheetView>
  </sheetViews>
  <sheetFormatPr defaultColWidth="9.140625" defaultRowHeight="12.75"/>
  <cols>
    <col min="1" max="1" width="8.00390625" style="25" customWidth="1"/>
    <col min="2" max="2" width="11.28125" style="25" customWidth="1"/>
    <col min="3" max="3" width="11.140625" style="25" customWidth="1"/>
    <col min="4" max="4" width="4.140625" style="25" customWidth="1"/>
    <col min="5" max="5" width="14.421875" style="25" customWidth="1"/>
    <col min="6" max="6" width="4.57421875" style="25" customWidth="1"/>
    <col min="7" max="7" width="3.57421875" style="25" customWidth="1"/>
    <col min="8" max="8" width="18.28125" style="25" customWidth="1"/>
    <col min="9" max="9" width="3.8515625" style="25" customWidth="1"/>
    <col min="10" max="10" width="13.8515625" style="25" customWidth="1"/>
    <col min="11" max="11" width="11.140625" style="25" customWidth="1"/>
    <col min="12" max="12" width="11.28125" style="25" customWidth="1"/>
    <col min="13" max="13" width="26.57421875" style="25" customWidth="1"/>
    <col min="14" max="14" width="23.140625" style="26" customWidth="1"/>
    <col min="15" max="16384" width="9.140625" style="25" customWidth="1"/>
  </cols>
  <sheetData>
    <row r="1" spans="1:14" ht="12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2.7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155" t="s">
        <v>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ht="12.75">
      <c r="A10" s="155" t="s">
        <v>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</row>
    <row r="11" spans="1:14" ht="12.75">
      <c r="A11" s="155" t="s">
        <v>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ht="12.75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pans="8:11" ht="12.75">
      <c r="H13" s="159"/>
      <c r="I13" s="159"/>
      <c r="J13" s="159"/>
      <c r="K13" s="159"/>
    </row>
    <row r="15" spans="1:14" ht="20.25">
      <c r="A15" s="37" t="s">
        <v>195</v>
      </c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N15" s="27">
        <f ca="1">NOW()</f>
        <v>43161.418657291666</v>
      </c>
    </row>
    <row r="16" spans="1:3" ht="15.75">
      <c r="A16" s="28"/>
      <c r="B16" s="28"/>
      <c r="C16" s="28"/>
    </row>
    <row r="17" spans="1:14" s="23" customFormat="1" ht="16.5" customHeight="1">
      <c r="A17" s="156" t="s">
        <v>197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</row>
    <row r="18" spans="1:14" s="23" customFormat="1" ht="16.5" customHeight="1">
      <c r="A18" s="167" t="s">
        <v>198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8"/>
      <c r="M18" s="152" t="s">
        <v>199</v>
      </c>
      <c r="N18" s="154"/>
    </row>
    <row r="19" spans="1:14" s="23" customFormat="1" ht="16.5" customHeight="1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1"/>
      <c r="M19" s="172"/>
      <c r="N19" s="173"/>
    </row>
    <row r="20" spans="1:14" s="23" customFormat="1" ht="16.5" customHeight="1">
      <c r="A20" s="167" t="s">
        <v>38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8"/>
      <c r="M20" s="152" t="s">
        <v>199</v>
      </c>
      <c r="N20" s="154"/>
    </row>
    <row r="21" spans="1:14" s="23" customFormat="1" ht="16.5" customHeight="1">
      <c r="A21" s="169"/>
      <c r="B21" s="170"/>
      <c r="C21" s="170"/>
      <c r="D21" s="184"/>
      <c r="E21" s="170"/>
      <c r="F21" s="170"/>
      <c r="G21" s="170"/>
      <c r="H21" s="170"/>
      <c r="I21" s="170"/>
      <c r="J21" s="170"/>
      <c r="K21" s="170"/>
      <c r="L21" s="171"/>
      <c r="M21" s="169"/>
      <c r="N21" s="171"/>
    </row>
    <row r="22" spans="1:14" s="23" customFormat="1" ht="16.5" customHeight="1">
      <c r="A22" s="160" t="s">
        <v>279</v>
      </c>
      <c r="B22" s="161"/>
      <c r="C22" s="162"/>
      <c r="D22" s="40"/>
      <c r="E22" s="167" t="s">
        <v>4</v>
      </c>
      <c r="F22" s="166"/>
      <c r="G22" s="40"/>
      <c r="H22" s="94" t="s">
        <v>5</v>
      </c>
      <c r="I22" s="40"/>
      <c r="J22" s="166" t="s">
        <v>194</v>
      </c>
      <c r="K22" s="166"/>
      <c r="L22" s="166"/>
      <c r="M22" s="166"/>
      <c r="N22" s="41"/>
    </row>
    <row r="23" spans="1:14" s="23" customFormat="1" ht="19.5" customHeight="1">
      <c r="A23" s="163"/>
      <c r="B23" s="164"/>
      <c r="C23" s="165"/>
      <c r="D23" s="40"/>
      <c r="E23" s="185"/>
      <c r="F23" s="186"/>
      <c r="G23" s="186"/>
      <c r="H23" s="186"/>
      <c r="I23" s="186"/>
      <c r="J23" s="186"/>
      <c r="K23" s="186"/>
      <c r="L23" s="186"/>
      <c r="M23" s="186"/>
      <c r="N23" s="187"/>
    </row>
    <row r="24" spans="1:14" s="23" customFormat="1" ht="18" customHeight="1">
      <c r="A24" s="152" t="s">
        <v>280</v>
      </c>
      <c r="B24" s="153"/>
      <c r="C24" s="154"/>
      <c r="D24" s="42"/>
      <c r="E24" s="152" t="s">
        <v>290</v>
      </c>
      <c r="F24" s="153"/>
      <c r="G24" s="153"/>
      <c r="H24" s="153"/>
      <c r="I24" s="153" t="s">
        <v>291</v>
      </c>
      <c r="J24" s="153"/>
      <c r="K24" s="410"/>
      <c r="L24" s="410"/>
      <c r="M24" s="410"/>
      <c r="N24" s="411"/>
    </row>
    <row r="25" spans="1:14" s="23" customFormat="1" ht="16.5" customHeight="1">
      <c r="A25" s="174" t="s">
        <v>6</v>
      </c>
      <c r="B25" s="175"/>
      <c r="C25" s="176"/>
      <c r="D25" s="42"/>
      <c r="E25" s="177" t="s">
        <v>157</v>
      </c>
      <c r="F25" s="178"/>
      <c r="G25" s="178"/>
      <c r="H25" s="178"/>
      <c r="I25" s="178"/>
      <c r="J25" s="178"/>
      <c r="K25" s="178"/>
      <c r="L25" s="178"/>
      <c r="M25" s="178"/>
      <c r="N25" s="179"/>
    </row>
    <row r="26" spans="1:14" s="23" customFormat="1" ht="16.5" customHeight="1">
      <c r="A26" s="167" t="s">
        <v>200</v>
      </c>
      <c r="B26" s="166"/>
      <c r="C26" s="168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</row>
    <row r="27" spans="1:14" s="23" customFormat="1" ht="16.5" customHeight="1">
      <c r="A27" s="180"/>
      <c r="B27" s="181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</row>
    <row r="28" spans="1:14" s="23" customFormat="1" ht="16.5" customHeight="1">
      <c r="A28" s="188" t="s">
        <v>201</v>
      </c>
      <c r="B28" s="189"/>
      <c r="C28" s="189"/>
      <c r="D28" s="189"/>
      <c r="E28" s="189"/>
      <c r="F28" s="189"/>
      <c r="G28" s="189"/>
      <c r="H28" s="189"/>
      <c r="I28" s="189"/>
      <c r="J28" s="190"/>
      <c r="K28" s="167" t="s">
        <v>52</v>
      </c>
      <c r="L28" s="168"/>
      <c r="M28" s="95" t="s">
        <v>7</v>
      </c>
      <c r="N28" s="95" t="s">
        <v>55</v>
      </c>
    </row>
    <row r="29" spans="1:14" s="23" customFormat="1" ht="16.5" customHeight="1">
      <c r="A29" s="191"/>
      <c r="B29" s="184"/>
      <c r="C29" s="184"/>
      <c r="D29" s="184"/>
      <c r="E29" s="184"/>
      <c r="F29" s="184"/>
      <c r="G29" s="184"/>
      <c r="H29" s="184"/>
      <c r="I29" s="184"/>
      <c r="J29" s="192"/>
      <c r="K29" s="191"/>
      <c r="L29" s="192"/>
      <c r="M29" s="43"/>
      <c r="N29" s="44"/>
    </row>
    <row r="30" spans="1:14" s="23" customFormat="1" ht="16.5" customHeight="1">
      <c r="A30" s="167" t="s">
        <v>202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8"/>
      <c r="M30" s="167" t="s">
        <v>8</v>
      </c>
      <c r="N30" s="168"/>
    </row>
    <row r="31" spans="1:14" s="23" customFormat="1" ht="16.5" customHeight="1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7"/>
      <c r="M31" s="185"/>
      <c r="N31" s="187"/>
    </row>
    <row r="32" spans="1:14" s="23" customFormat="1" ht="16.5" customHeight="1">
      <c r="A32" s="167" t="s">
        <v>60</v>
      </c>
      <c r="B32" s="166"/>
      <c r="C32" s="166"/>
      <c r="D32" s="166"/>
      <c r="E32" s="166"/>
      <c r="F32" s="166"/>
      <c r="G32" s="166"/>
      <c r="H32" s="166"/>
      <c r="I32" s="166"/>
      <c r="J32" s="168"/>
      <c r="K32" s="167" t="s">
        <v>62</v>
      </c>
      <c r="L32" s="166"/>
      <c r="M32" s="166"/>
      <c r="N32" s="168"/>
    </row>
    <row r="33" spans="1:14" s="23" customFormat="1" ht="16.5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1"/>
      <c r="K33" s="169"/>
      <c r="L33" s="170"/>
      <c r="M33" s="170"/>
      <c r="N33" s="171"/>
    </row>
    <row r="34" spans="1:14" s="23" customFormat="1" ht="16.5" customHeight="1">
      <c r="A34" s="167" t="s">
        <v>64</v>
      </c>
      <c r="B34" s="166"/>
      <c r="C34" s="166"/>
      <c r="D34" s="167" t="s">
        <v>66</v>
      </c>
      <c r="E34" s="166"/>
      <c r="F34" s="166"/>
      <c r="G34" s="166"/>
      <c r="H34" s="168"/>
      <c r="I34" s="167" t="s">
        <v>68</v>
      </c>
      <c r="J34" s="166"/>
      <c r="K34" s="166"/>
      <c r="L34" s="166"/>
      <c r="M34" s="168"/>
      <c r="N34" s="95" t="s">
        <v>203</v>
      </c>
    </row>
    <row r="35" spans="1:14" s="23" customFormat="1" ht="16.5" customHeight="1">
      <c r="A35" s="185"/>
      <c r="B35" s="186"/>
      <c r="C35" s="186"/>
      <c r="D35" s="185"/>
      <c r="E35" s="186"/>
      <c r="F35" s="186"/>
      <c r="G35" s="186"/>
      <c r="H35" s="187"/>
      <c r="I35" s="169"/>
      <c r="J35" s="170"/>
      <c r="K35" s="170"/>
      <c r="L35" s="170"/>
      <c r="M35" s="171"/>
      <c r="N35" s="45"/>
    </row>
    <row r="36" spans="1:14" s="23" customFormat="1" ht="16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</row>
    <row r="37" spans="1:14" s="23" customFormat="1" ht="16.5" customHeight="1">
      <c r="A37" s="193" t="s">
        <v>204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5"/>
    </row>
    <row r="38" spans="1:14" s="23" customFormat="1" ht="16.5" customHeight="1">
      <c r="A38" s="196" t="s">
        <v>73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88" t="s">
        <v>9</v>
      </c>
      <c r="N38" s="190"/>
    </row>
    <row r="39" spans="1:14" s="23" customFormat="1" ht="16.5" customHeight="1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72"/>
      <c r="N39" s="173"/>
    </row>
    <row r="40" spans="1:14" s="23" customFormat="1" ht="16.5" customHeight="1">
      <c r="A40" s="188" t="s">
        <v>282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90"/>
      <c r="M40" s="96" t="s">
        <v>281</v>
      </c>
      <c r="N40" s="46"/>
    </row>
    <row r="41" spans="1:14" s="23" customFormat="1" ht="16.5" customHeight="1">
      <c r="A41" s="20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2"/>
      <c r="M41" s="172"/>
      <c r="N41" s="173"/>
    </row>
    <row r="42" spans="1:14" s="23" customFormat="1" ht="16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4" s="23" customFormat="1" ht="16.5" customHeight="1">
      <c r="A43" s="203" t="s">
        <v>205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5"/>
    </row>
    <row r="44" spans="1:14" s="23" customFormat="1" ht="16.5" customHeight="1">
      <c r="A44" s="188" t="s">
        <v>206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90"/>
      <c r="M44" s="132" t="s">
        <v>207</v>
      </c>
      <c r="N44" s="134"/>
    </row>
    <row r="45" spans="1:14" s="23" customFormat="1" ht="16.5" customHeight="1">
      <c r="A45" s="206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8"/>
      <c r="M45" s="97" t="s">
        <v>208</v>
      </c>
      <c r="N45" s="97" t="s">
        <v>209</v>
      </c>
    </row>
    <row r="46" spans="1:14" s="23" customFormat="1" ht="16.5" customHeight="1">
      <c r="A46" s="209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1"/>
      <c r="M46" s="47"/>
      <c r="N46" s="47"/>
    </row>
    <row r="47" spans="1:14" s="23" customFormat="1" ht="16.5" customHeight="1">
      <c r="A47" s="188" t="s">
        <v>82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</row>
    <row r="48" spans="1:14" s="23" customFormat="1" ht="16.5" customHeight="1">
      <c r="A48" s="206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8"/>
    </row>
    <row r="49" spans="1:14" s="23" customFormat="1" ht="16.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8"/>
    </row>
    <row r="50" spans="1:14" s="23" customFormat="1" ht="16.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</row>
    <row r="51" spans="1:14" s="23" customFormat="1" ht="16.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8"/>
    </row>
    <row r="52" spans="1:14" s="23" customFormat="1" ht="16.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</row>
    <row r="53" spans="1:14" s="23" customFormat="1" ht="16.5" customHeight="1">
      <c r="A53" s="206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</row>
    <row r="54" spans="1:14" s="23" customFormat="1" ht="16.5" customHeight="1">
      <c r="A54" s="206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8"/>
    </row>
    <row r="55" spans="1:14" s="23" customFormat="1" ht="16.5" customHeight="1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1"/>
    </row>
    <row r="56" spans="1:14" s="23" customFormat="1" ht="16.5" customHeight="1">
      <c r="A56" s="152" t="s">
        <v>210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4"/>
    </row>
    <row r="57" spans="1:14" s="23" customFormat="1" ht="16.5" customHeight="1">
      <c r="A57" s="206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8"/>
    </row>
    <row r="58" spans="1:14" s="23" customFormat="1" ht="16.5" customHeight="1">
      <c r="A58" s="206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8"/>
    </row>
    <row r="59" spans="1:14" s="23" customFormat="1" ht="16.5" customHeight="1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8"/>
    </row>
    <row r="60" spans="1:14" s="23" customFormat="1" ht="16.5" customHeight="1">
      <c r="A60" s="206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8"/>
    </row>
    <row r="61" spans="1:14" s="23" customFormat="1" ht="16.5" customHeight="1">
      <c r="A61" s="206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8"/>
    </row>
    <row r="62" spans="1:14" s="23" customFormat="1" ht="16.5" customHeight="1">
      <c r="A62" s="206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8"/>
    </row>
    <row r="63" spans="1:14" s="23" customFormat="1" ht="16.5" customHeight="1">
      <c r="A63" s="206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8"/>
    </row>
    <row r="64" spans="1:14" s="23" customFormat="1" ht="16.5" customHeight="1">
      <c r="A64" s="206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8"/>
    </row>
    <row r="65" spans="1:14" s="23" customFormat="1" ht="16.5" customHeight="1">
      <c r="A65" s="206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8"/>
    </row>
    <row r="66" spans="1:14" s="23" customFormat="1" ht="16.5" customHeight="1">
      <c r="A66" s="206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8"/>
    </row>
    <row r="67" spans="1:14" s="23" customFormat="1" ht="16.5" customHeight="1">
      <c r="A67" s="206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8"/>
    </row>
    <row r="68" spans="1:14" s="23" customFormat="1" ht="16.5" customHeight="1">
      <c r="A68" s="206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8"/>
    </row>
    <row r="69" spans="1:14" s="23" customFormat="1" ht="16.5" customHeight="1">
      <c r="A69" s="206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8"/>
    </row>
    <row r="70" spans="1:14" s="23" customFormat="1" ht="16.5" customHeight="1">
      <c r="A70" s="209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1"/>
    </row>
    <row r="71" spans="1:14" s="23" customFormat="1" ht="16.5" customHeight="1">
      <c r="A71" s="160" t="s">
        <v>211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2"/>
    </row>
    <row r="72" spans="1:14" s="23" customFormat="1" ht="16.5" customHeight="1">
      <c r="A72" s="206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8"/>
    </row>
    <row r="73" spans="1:14" s="23" customFormat="1" ht="16.5" customHeight="1">
      <c r="A73" s="206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8"/>
    </row>
    <row r="74" spans="1:14" s="23" customFormat="1" ht="16.5" customHeight="1">
      <c r="A74" s="206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8"/>
    </row>
    <row r="75" spans="1:14" s="23" customFormat="1" ht="16.5" customHeight="1">
      <c r="A75" s="206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8"/>
    </row>
    <row r="76" spans="1:14" s="23" customFormat="1" ht="16.5" customHeight="1">
      <c r="A76" s="206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8"/>
    </row>
    <row r="77" spans="1:14" s="23" customFormat="1" ht="16.5" customHeight="1">
      <c r="A77" s="206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8"/>
    </row>
    <row r="78" spans="1:14" s="23" customFormat="1" ht="16.5" customHeight="1">
      <c r="A78" s="206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8"/>
    </row>
    <row r="79" spans="1:14" s="23" customFormat="1" ht="16.5" customHeight="1">
      <c r="A79" s="206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8"/>
    </row>
    <row r="80" spans="1:14" s="23" customFormat="1" ht="16.5" customHeight="1">
      <c r="A80" s="206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8"/>
    </row>
    <row r="81" spans="1:14" s="23" customFormat="1" ht="16.5" customHeight="1">
      <c r="A81" s="206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8"/>
    </row>
    <row r="82" spans="1:14" s="23" customFormat="1" ht="16.5" customHeight="1">
      <c r="A82" s="206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8"/>
    </row>
    <row r="83" spans="1:14" s="23" customFormat="1" ht="16.5" customHeight="1">
      <c r="A83" s="206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8"/>
    </row>
    <row r="84" spans="1:14" s="23" customFormat="1" ht="16.5" customHeight="1">
      <c r="A84" s="206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8"/>
    </row>
    <row r="85" spans="1:14" s="23" customFormat="1" ht="16.5" customHeight="1">
      <c r="A85" s="206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8"/>
    </row>
    <row r="86" spans="1:14" s="23" customFormat="1" ht="16.5" customHeight="1">
      <c r="A86" s="206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8"/>
    </row>
    <row r="87" spans="1:14" s="23" customFormat="1" ht="16.5" customHeight="1">
      <c r="A87" s="209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1"/>
    </row>
    <row r="88" spans="1:14" s="23" customFormat="1" ht="16.5" customHeight="1">
      <c r="A88" s="212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4"/>
    </row>
    <row r="89" spans="1:14" s="23" customFormat="1" ht="16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s="23" customFormat="1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s="23" customFormat="1" ht="16.5" customHeight="1">
      <c r="A91" s="415" t="s">
        <v>212</v>
      </c>
      <c r="B91" s="41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7"/>
    </row>
    <row r="92" spans="1:14" s="23" customFormat="1" ht="16.5" customHeight="1">
      <c r="A92" s="215" t="s">
        <v>213</v>
      </c>
      <c r="B92" s="215" t="s">
        <v>214</v>
      </c>
      <c r="C92" s="143" t="s">
        <v>215</v>
      </c>
      <c r="D92" s="217"/>
      <c r="E92" s="217"/>
      <c r="F92" s="217"/>
      <c r="G92" s="217"/>
      <c r="H92" s="217"/>
      <c r="I92" s="144"/>
      <c r="J92" s="132" t="s">
        <v>216</v>
      </c>
      <c r="K92" s="133"/>
      <c r="L92" s="134"/>
      <c r="M92" s="132" t="s">
        <v>219</v>
      </c>
      <c r="N92" s="134"/>
    </row>
    <row r="93" spans="1:14" s="23" customFormat="1" ht="16.5" customHeight="1">
      <c r="A93" s="216"/>
      <c r="B93" s="216"/>
      <c r="C93" s="218"/>
      <c r="D93" s="219"/>
      <c r="E93" s="219"/>
      <c r="F93" s="219"/>
      <c r="G93" s="219"/>
      <c r="H93" s="219"/>
      <c r="I93" s="220"/>
      <c r="J93" s="221" t="s">
        <v>217</v>
      </c>
      <c r="K93" s="222"/>
      <c r="L93" s="98" t="s">
        <v>218</v>
      </c>
      <c r="M93" s="98" t="s">
        <v>220</v>
      </c>
      <c r="N93" s="99" t="s">
        <v>221</v>
      </c>
    </row>
    <row r="94" spans="1:14" s="23" customFormat="1" ht="16.5" customHeight="1">
      <c r="A94" s="49"/>
      <c r="B94" s="49"/>
      <c r="C94" s="412"/>
      <c r="D94" s="413"/>
      <c r="E94" s="413"/>
      <c r="F94" s="413"/>
      <c r="G94" s="413"/>
      <c r="H94" s="413"/>
      <c r="I94" s="414"/>
      <c r="J94" s="298"/>
      <c r="K94" s="299"/>
      <c r="L94" s="49"/>
      <c r="M94" s="52"/>
      <c r="N94" s="54"/>
    </row>
    <row r="95" spans="1:14" s="23" customFormat="1" ht="16.5" customHeight="1">
      <c r="A95" s="50"/>
      <c r="B95" s="50"/>
      <c r="C95" s="206"/>
      <c r="D95" s="207"/>
      <c r="E95" s="207"/>
      <c r="F95" s="207"/>
      <c r="G95" s="207"/>
      <c r="H95" s="207"/>
      <c r="I95" s="208"/>
      <c r="J95" s="300"/>
      <c r="K95" s="301"/>
      <c r="L95" s="50"/>
      <c r="M95" s="53"/>
      <c r="N95" s="50"/>
    </row>
    <row r="96" spans="1:14" s="23" customFormat="1" ht="16.5" customHeight="1">
      <c r="A96" s="50"/>
      <c r="B96" s="50"/>
      <c r="C96" s="206"/>
      <c r="D96" s="207"/>
      <c r="E96" s="207"/>
      <c r="F96" s="207"/>
      <c r="G96" s="207"/>
      <c r="H96" s="207"/>
      <c r="I96" s="208"/>
      <c r="J96" s="300"/>
      <c r="K96" s="301"/>
      <c r="L96" s="50"/>
      <c r="M96" s="53"/>
      <c r="N96" s="55"/>
    </row>
    <row r="97" spans="1:14" s="23" customFormat="1" ht="16.5" customHeight="1">
      <c r="A97" s="50"/>
      <c r="B97" s="50"/>
      <c r="C97" s="206"/>
      <c r="D97" s="207"/>
      <c r="E97" s="207"/>
      <c r="F97" s="207"/>
      <c r="G97" s="207"/>
      <c r="H97" s="207"/>
      <c r="I97" s="208"/>
      <c r="J97" s="300"/>
      <c r="K97" s="301"/>
      <c r="L97" s="50"/>
      <c r="M97" s="53"/>
      <c r="N97" s="55"/>
    </row>
    <row r="98" spans="1:14" s="23" customFormat="1" ht="16.5" customHeight="1">
      <c r="A98" s="50"/>
      <c r="B98" s="50"/>
      <c r="C98" s="206"/>
      <c r="D98" s="207"/>
      <c r="E98" s="207"/>
      <c r="F98" s="207"/>
      <c r="G98" s="207"/>
      <c r="H98" s="207"/>
      <c r="I98" s="208"/>
      <c r="J98" s="300"/>
      <c r="K98" s="301"/>
      <c r="L98" s="50"/>
      <c r="M98" s="53"/>
      <c r="N98" s="55"/>
    </row>
    <row r="99" spans="1:14" s="23" customFormat="1" ht="16.5" customHeight="1">
      <c r="A99" s="50"/>
      <c r="B99" s="50"/>
      <c r="C99" s="206"/>
      <c r="D99" s="207"/>
      <c r="E99" s="207"/>
      <c r="F99" s="207"/>
      <c r="G99" s="207"/>
      <c r="H99" s="207"/>
      <c r="I99" s="208"/>
      <c r="J99" s="300"/>
      <c r="K99" s="301"/>
      <c r="L99" s="50"/>
      <c r="M99" s="53"/>
      <c r="N99" s="55"/>
    </row>
    <row r="100" spans="1:14" s="23" customFormat="1" ht="16.5" customHeight="1">
      <c r="A100" s="50"/>
      <c r="B100" s="50"/>
      <c r="C100" s="206"/>
      <c r="D100" s="207"/>
      <c r="E100" s="207"/>
      <c r="F100" s="207"/>
      <c r="G100" s="207"/>
      <c r="H100" s="207"/>
      <c r="I100" s="208"/>
      <c r="J100" s="300"/>
      <c r="K100" s="301"/>
      <c r="L100" s="50"/>
      <c r="M100" s="53"/>
      <c r="N100" s="55"/>
    </row>
    <row r="101" spans="1:14" s="23" customFormat="1" ht="16.5" customHeight="1">
      <c r="A101" s="50"/>
      <c r="B101" s="50"/>
      <c r="C101" s="206"/>
      <c r="D101" s="207"/>
      <c r="E101" s="207"/>
      <c r="F101" s="207"/>
      <c r="G101" s="207"/>
      <c r="H101" s="207"/>
      <c r="I101" s="208"/>
      <c r="J101" s="300"/>
      <c r="K101" s="301"/>
      <c r="L101" s="50"/>
      <c r="M101" s="53"/>
      <c r="N101" s="55"/>
    </row>
    <row r="102" spans="1:14" s="23" customFormat="1" ht="16.5" customHeight="1">
      <c r="A102" s="50"/>
      <c r="B102" s="50"/>
      <c r="C102" s="206"/>
      <c r="D102" s="207"/>
      <c r="E102" s="207"/>
      <c r="F102" s="207"/>
      <c r="G102" s="207"/>
      <c r="H102" s="207"/>
      <c r="I102" s="208"/>
      <c r="J102" s="300"/>
      <c r="K102" s="301"/>
      <c r="L102" s="50"/>
      <c r="M102" s="53"/>
      <c r="N102" s="55"/>
    </row>
    <row r="103" spans="1:14" s="23" customFormat="1" ht="16.5" customHeight="1">
      <c r="A103" s="50"/>
      <c r="B103" s="50"/>
      <c r="C103" s="206"/>
      <c r="D103" s="207"/>
      <c r="E103" s="207"/>
      <c r="F103" s="207"/>
      <c r="G103" s="207"/>
      <c r="H103" s="207"/>
      <c r="I103" s="208"/>
      <c r="J103" s="300"/>
      <c r="K103" s="301"/>
      <c r="L103" s="50"/>
      <c r="M103" s="53"/>
      <c r="N103" s="55"/>
    </row>
    <row r="104" spans="1:14" s="23" customFormat="1" ht="16.5" customHeight="1">
      <c r="A104" s="50"/>
      <c r="B104" s="50"/>
      <c r="C104" s="206"/>
      <c r="D104" s="207"/>
      <c r="E104" s="207"/>
      <c r="F104" s="207"/>
      <c r="G104" s="207"/>
      <c r="H104" s="207"/>
      <c r="I104" s="208"/>
      <c r="J104" s="300"/>
      <c r="K104" s="301"/>
      <c r="L104" s="50"/>
      <c r="M104" s="53"/>
      <c r="N104" s="55"/>
    </row>
    <row r="105" spans="1:14" s="23" customFormat="1" ht="16.5" customHeight="1">
      <c r="A105" s="50"/>
      <c r="B105" s="50"/>
      <c r="C105" s="206"/>
      <c r="D105" s="207"/>
      <c r="E105" s="207"/>
      <c r="F105" s="207"/>
      <c r="G105" s="207"/>
      <c r="H105" s="207"/>
      <c r="I105" s="208"/>
      <c r="J105" s="300"/>
      <c r="K105" s="301"/>
      <c r="L105" s="50"/>
      <c r="M105" s="53"/>
      <c r="N105" s="55"/>
    </row>
    <row r="106" spans="1:14" s="23" customFormat="1" ht="16.5" customHeight="1">
      <c r="A106" s="51"/>
      <c r="B106" s="51"/>
      <c r="C106" s="209"/>
      <c r="D106" s="210"/>
      <c r="E106" s="210"/>
      <c r="F106" s="210"/>
      <c r="G106" s="210"/>
      <c r="H106" s="210"/>
      <c r="I106" s="211"/>
      <c r="J106" s="303"/>
      <c r="K106" s="304"/>
      <c r="L106" s="51"/>
      <c r="M106" s="47"/>
      <c r="N106" s="56"/>
    </row>
    <row r="107" spans="1:14" s="23" customFormat="1" ht="16.5" customHeight="1">
      <c r="A107" s="30"/>
      <c r="B107" s="30"/>
      <c r="C107" s="32"/>
      <c r="D107" s="32"/>
      <c r="E107" s="32"/>
      <c r="F107" s="32"/>
      <c r="G107" s="32"/>
      <c r="H107" s="32"/>
      <c r="I107" s="32"/>
      <c r="J107" s="34"/>
      <c r="K107" s="34"/>
      <c r="L107" s="34"/>
      <c r="M107" s="35"/>
      <c r="N107" s="36"/>
    </row>
    <row r="108" spans="1:14" s="23" customFormat="1" ht="16.5" customHeight="1">
      <c r="A108" s="223" t="s">
        <v>222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5"/>
    </row>
    <row r="109" spans="1:14" s="23" customFormat="1" ht="34.5" customHeight="1">
      <c r="A109" s="369" t="s">
        <v>294</v>
      </c>
      <c r="B109" s="370"/>
      <c r="C109" s="370"/>
      <c r="D109" s="370"/>
      <c r="E109" s="370"/>
      <c r="F109" s="370"/>
      <c r="G109" s="370"/>
      <c r="H109" s="325"/>
      <c r="I109" s="231" t="s">
        <v>276</v>
      </c>
      <c r="J109" s="232"/>
      <c r="K109" s="232"/>
      <c r="L109" s="233"/>
      <c r="M109" s="132" t="s">
        <v>223</v>
      </c>
      <c r="N109" s="134"/>
    </row>
    <row r="110" spans="1:14" s="23" customFormat="1" ht="16.5" customHeight="1">
      <c r="A110" s="371"/>
      <c r="B110" s="372"/>
      <c r="C110" s="372"/>
      <c r="D110" s="372"/>
      <c r="E110" s="372"/>
      <c r="F110" s="372"/>
      <c r="G110" s="372"/>
      <c r="H110" s="373"/>
      <c r="I110" s="385"/>
      <c r="J110" s="386"/>
      <c r="K110" s="386"/>
      <c r="L110" s="387"/>
      <c r="M110" s="406"/>
      <c r="N110" s="407"/>
    </row>
    <row r="111" spans="1:14" s="23" customFormat="1" ht="16.5" customHeight="1">
      <c r="A111" s="374"/>
      <c r="B111" s="375"/>
      <c r="C111" s="375"/>
      <c r="D111" s="375"/>
      <c r="E111" s="375"/>
      <c r="F111" s="375"/>
      <c r="G111" s="375"/>
      <c r="H111" s="376"/>
      <c r="I111" s="391"/>
      <c r="J111" s="392"/>
      <c r="K111" s="392"/>
      <c r="L111" s="393"/>
      <c r="M111" s="395"/>
      <c r="N111" s="396"/>
    </row>
    <row r="112" spans="1:14" s="23" customFormat="1" ht="16.5" customHeight="1">
      <c r="A112" s="228"/>
      <c r="B112" s="229"/>
      <c r="C112" s="229"/>
      <c r="D112" s="229"/>
      <c r="E112" s="229"/>
      <c r="F112" s="229"/>
      <c r="G112" s="229"/>
      <c r="H112" s="230"/>
      <c r="I112" s="388"/>
      <c r="J112" s="389"/>
      <c r="K112" s="389"/>
      <c r="L112" s="390"/>
      <c r="M112" s="226"/>
      <c r="N112" s="227"/>
    </row>
    <row r="113" spans="1:14" s="23" customFormat="1" ht="16.5" customHeight="1">
      <c r="A113" s="401" t="s">
        <v>224</v>
      </c>
      <c r="B113" s="402"/>
      <c r="C113" s="402"/>
      <c r="D113" s="402"/>
      <c r="E113" s="402"/>
      <c r="F113" s="402"/>
      <c r="G113" s="402"/>
      <c r="H113" s="402"/>
      <c r="I113" s="402"/>
      <c r="J113" s="402"/>
      <c r="K113" s="402"/>
      <c r="L113" s="403"/>
      <c r="M113" s="404">
        <f>SUM(M110:N112)</f>
        <v>0</v>
      </c>
      <c r="N113" s="405"/>
    </row>
    <row r="114" spans="1:14" s="23" customFormat="1" ht="16.5" customHeight="1">
      <c r="A114" s="150" t="s">
        <v>272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394"/>
    </row>
    <row r="115" spans="1:14" s="23" customFormat="1" ht="16.5" customHeight="1">
      <c r="A115" s="234" t="s">
        <v>225</v>
      </c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6"/>
    </row>
    <row r="116" spans="1:14" s="23" customFormat="1" ht="16.5" customHeight="1">
      <c r="A116" s="234" t="s">
        <v>226</v>
      </c>
      <c r="B116" s="235"/>
      <c r="C116" s="235"/>
      <c r="D116" s="236"/>
      <c r="E116" s="234" t="s">
        <v>227</v>
      </c>
      <c r="F116" s="235"/>
      <c r="G116" s="236"/>
      <c r="H116" s="234" t="s">
        <v>228</v>
      </c>
      <c r="I116" s="236"/>
      <c r="J116" s="234" t="s">
        <v>229</v>
      </c>
      <c r="K116" s="236"/>
      <c r="L116" s="234" t="s">
        <v>230</v>
      </c>
      <c r="M116" s="236"/>
      <c r="N116" s="48" t="s">
        <v>231</v>
      </c>
    </row>
    <row r="117" spans="1:14" s="23" customFormat="1" ht="16.5" customHeight="1">
      <c r="A117" s="115"/>
      <c r="B117" s="116"/>
      <c r="C117" s="116"/>
      <c r="D117" s="117"/>
      <c r="E117" s="115"/>
      <c r="F117" s="116"/>
      <c r="G117" s="117"/>
      <c r="H117" s="397"/>
      <c r="I117" s="398"/>
      <c r="J117" s="397"/>
      <c r="K117" s="398"/>
      <c r="L117" s="115"/>
      <c r="M117" s="117"/>
      <c r="N117" s="130"/>
    </row>
    <row r="118" spans="1:14" s="23" customFormat="1" ht="16.5" customHeight="1">
      <c r="A118" s="118"/>
      <c r="B118" s="119"/>
      <c r="C118" s="119"/>
      <c r="D118" s="120"/>
      <c r="E118" s="118"/>
      <c r="F118" s="119"/>
      <c r="G118" s="120"/>
      <c r="H118" s="399"/>
      <c r="I118" s="400"/>
      <c r="J118" s="399"/>
      <c r="K118" s="400"/>
      <c r="L118" s="118"/>
      <c r="M118" s="120"/>
      <c r="N118" s="131"/>
    </row>
    <row r="119" spans="1:14" s="23" customFormat="1" ht="16.5" customHeight="1">
      <c r="A119" s="234" t="s">
        <v>232</v>
      </c>
      <c r="B119" s="235"/>
      <c r="C119" s="235"/>
      <c r="D119" s="236"/>
      <c r="E119" s="234" t="s">
        <v>233</v>
      </c>
      <c r="F119" s="235"/>
      <c r="G119" s="236"/>
      <c r="H119" s="234" t="s">
        <v>234</v>
      </c>
      <c r="I119" s="236"/>
      <c r="J119" s="234" t="s">
        <v>235</v>
      </c>
      <c r="K119" s="236"/>
      <c r="L119" s="234" t="s">
        <v>236</v>
      </c>
      <c r="M119" s="236"/>
      <c r="N119" s="48" t="s">
        <v>237</v>
      </c>
    </row>
    <row r="120" spans="1:14" s="23" customFormat="1" ht="16.5" customHeight="1">
      <c r="A120" s="115"/>
      <c r="B120" s="116"/>
      <c r="C120" s="116"/>
      <c r="D120" s="117"/>
      <c r="E120" s="115"/>
      <c r="F120" s="116"/>
      <c r="G120" s="117"/>
      <c r="H120" s="115"/>
      <c r="I120" s="117"/>
      <c r="J120" s="115"/>
      <c r="K120" s="117"/>
      <c r="L120" s="115"/>
      <c r="M120" s="117"/>
      <c r="N120" s="130"/>
    </row>
    <row r="121" spans="1:14" s="23" customFormat="1" ht="16.5" customHeight="1">
      <c r="A121" s="118"/>
      <c r="B121" s="119"/>
      <c r="C121" s="119"/>
      <c r="D121" s="120"/>
      <c r="E121" s="118"/>
      <c r="F121" s="119"/>
      <c r="G121" s="120"/>
      <c r="H121" s="118"/>
      <c r="I121" s="120"/>
      <c r="J121" s="118"/>
      <c r="K121" s="120"/>
      <c r="L121" s="118"/>
      <c r="M121" s="120"/>
      <c r="N121" s="131"/>
    </row>
    <row r="122" spans="1:14" s="23" customFormat="1" ht="16.5" customHeight="1">
      <c r="A122" s="237" t="s">
        <v>238</v>
      </c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9"/>
    </row>
    <row r="123" spans="1:14" s="23" customFormat="1" ht="16.5" customHeight="1">
      <c r="A123" s="234" t="s">
        <v>226</v>
      </c>
      <c r="B123" s="235"/>
      <c r="C123" s="235"/>
      <c r="D123" s="236"/>
      <c r="E123" s="246" t="s">
        <v>227</v>
      </c>
      <c r="F123" s="247"/>
      <c r="G123" s="248"/>
      <c r="H123" s="246" t="s">
        <v>228</v>
      </c>
      <c r="I123" s="248"/>
      <c r="J123" s="246" t="s">
        <v>229</v>
      </c>
      <c r="K123" s="248"/>
      <c r="L123" s="246" t="s">
        <v>230</v>
      </c>
      <c r="M123" s="248"/>
      <c r="N123" s="48" t="s">
        <v>231</v>
      </c>
    </row>
    <row r="124" spans="1:14" s="23" customFormat="1" ht="16.5" customHeight="1">
      <c r="A124" s="115"/>
      <c r="B124" s="116"/>
      <c r="C124" s="116"/>
      <c r="D124" s="117"/>
      <c r="E124" s="115"/>
      <c r="F124" s="116"/>
      <c r="G124" s="117"/>
      <c r="H124" s="115"/>
      <c r="I124" s="117"/>
      <c r="J124" s="115"/>
      <c r="K124" s="117"/>
      <c r="L124" s="115"/>
      <c r="M124" s="117"/>
      <c r="N124" s="130"/>
    </row>
    <row r="125" spans="1:14" s="23" customFormat="1" ht="16.5" customHeight="1">
      <c r="A125" s="118"/>
      <c r="B125" s="119"/>
      <c r="C125" s="119"/>
      <c r="D125" s="120"/>
      <c r="E125" s="118"/>
      <c r="F125" s="119"/>
      <c r="G125" s="120"/>
      <c r="H125" s="118"/>
      <c r="I125" s="120"/>
      <c r="J125" s="118"/>
      <c r="K125" s="120"/>
      <c r="L125" s="118"/>
      <c r="M125" s="120"/>
      <c r="N125" s="131"/>
    </row>
    <row r="126" spans="1:14" s="23" customFormat="1" ht="16.5" customHeight="1">
      <c r="A126" s="234" t="s">
        <v>232</v>
      </c>
      <c r="B126" s="235"/>
      <c r="C126" s="235"/>
      <c r="D126" s="236"/>
      <c r="E126" s="234" t="s">
        <v>233</v>
      </c>
      <c r="F126" s="235"/>
      <c r="G126" s="236"/>
      <c r="H126" s="234" t="s">
        <v>234</v>
      </c>
      <c r="I126" s="236"/>
      <c r="J126" s="234" t="s">
        <v>235</v>
      </c>
      <c r="K126" s="236"/>
      <c r="L126" s="234" t="s">
        <v>236</v>
      </c>
      <c r="M126" s="236"/>
      <c r="N126" s="48" t="s">
        <v>237</v>
      </c>
    </row>
    <row r="127" spans="1:14" s="23" customFormat="1" ht="16.5" customHeight="1">
      <c r="A127" s="124"/>
      <c r="B127" s="125"/>
      <c r="C127" s="125"/>
      <c r="D127" s="126"/>
      <c r="E127" s="115"/>
      <c r="F127" s="116"/>
      <c r="G127" s="117"/>
      <c r="H127" s="115"/>
      <c r="I127" s="117"/>
      <c r="J127" s="115"/>
      <c r="K127" s="117"/>
      <c r="L127" s="115"/>
      <c r="M127" s="117"/>
      <c r="N127" s="130"/>
    </row>
    <row r="128" spans="1:14" s="23" customFormat="1" ht="16.5" customHeight="1">
      <c r="A128" s="127"/>
      <c r="B128" s="128"/>
      <c r="C128" s="128"/>
      <c r="D128" s="129"/>
      <c r="E128" s="118"/>
      <c r="F128" s="119"/>
      <c r="G128" s="120"/>
      <c r="H128" s="118"/>
      <c r="I128" s="120"/>
      <c r="J128" s="118"/>
      <c r="K128" s="120"/>
      <c r="L128" s="118"/>
      <c r="M128" s="120"/>
      <c r="N128" s="131"/>
    </row>
    <row r="129" spans="1:14" s="23" customFormat="1" ht="16.5" customHeight="1">
      <c r="A129" s="132" t="s">
        <v>292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4"/>
    </row>
    <row r="130" spans="1:14" s="23" customFormat="1" ht="27.75" customHeight="1">
      <c r="A130" s="132" t="s">
        <v>226</v>
      </c>
      <c r="B130" s="133"/>
      <c r="C130" s="133"/>
      <c r="D130" s="134"/>
      <c r="E130" s="135" t="s">
        <v>227</v>
      </c>
      <c r="F130" s="136"/>
      <c r="G130" s="137"/>
      <c r="H130" s="135" t="s">
        <v>228</v>
      </c>
      <c r="I130" s="137"/>
      <c r="J130" s="135" t="s">
        <v>229</v>
      </c>
      <c r="K130" s="137"/>
      <c r="L130" s="135" t="s">
        <v>230</v>
      </c>
      <c r="M130" s="137"/>
      <c r="N130" s="99" t="s">
        <v>231</v>
      </c>
    </row>
    <row r="131" spans="1:14" s="23" customFormat="1" ht="16.5" customHeight="1">
      <c r="A131" s="115"/>
      <c r="B131" s="116"/>
      <c r="C131" s="116"/>
      <c r="D131" s="117"/>
      <c r="E131" s="115"/>
      <c r="F131" s="116"/>
      <c r="G131" s="117"/>
      <c r="H131" s="115"/>
      <c r="I131" s="117"/>
      <c r="J131" s="115"/>
      <c r="K131" s="117"/>
      <c r="L131" s="115"/>
      <c r="M131" s="117"/>
      <c r="N131" s="130"/>
    </row>
    <row r="132" spans="1:14" s="23" customFormat="1" ht="16.5" customHeight="1">
      <c r="A132" s="118"/>
      <c r="B132" s="119"/>
      <c r="C132" s="119"/>
      <c r="D132" s="120"/>
      <c r="E132" s="118"/>
      <c r="F132" s="119"/>
      <c r="G132" s="120"/>
      <c r="H132" s="118"/>
      <c r="I132" s="120"/>
      <c r="J132" s="118"/>
      <c r="K132" s="120"/>
      <c r="L132" s="118"/>
      <c r="M132" s="120"/>
      <c r="N132" s="131"/>
    </row>
    <row r="133" spans="1:14" s="23" customFormat="1" ht="27.75" customHeight="1">
      <c r="A133" s="132" t="s">
        <v>232</v>
      </c>
      <c r="B133" s="133"/>
      <c r="C133" s="133"/>
      <c r="D133" s="134"/>
      <c r="E133" s="132" t="s">
        <v>233</v>
      </c>
      <c r="F133" s="133"/>
      <c r="G133" s="134"/>
      <c r="H133" s="132" t="s">
        <v>234</v>
      </c>
      <c r="I133" s="134"/>
      <c r="J133" s="132" t="s">
        <v>235</v>
      </c>
      <c r="K133" s="134"/>
      <c r="L133" s="132" t="s">
        <v>236</v>
      </c>
      <c r="M133" s="134"/>
      <c r="N133" s="99" t="s">
        <v>237</v>
      </c>
    </row>
    <row r="134" spans="1:14" s="23" customFormat="1" ht="16.5" customHeight="1">
      <c r="A134" s="115"/>
      <c r="B134" s="116"/>
      <c r="C134" s="116"/>
      <c r="D134" s="117"/>
      <c r="E134" s="115"/>
      <c r="F134" s="116"/>
      <c r="G134" s="117"/>
      <c r="H134" s="115"/>
      <c r="I134" s="117"/>
      <c r="J134" s="115"/>
      <c r="K134" s="117"/>
      <c r="L134" s="115"/>
      <c r="M134" s="117"/>
      <c r="N134" s="117"/>
    </row>
    <row r="135" spans="1:14" s="23" customFormat="1" ht="16.5" customHeight="1">
      <c r="A135" s="118"/>
      <c r="B135" s="119"/>
      <c r="C135" s="119"/>
      <c r="D135" s="120"/>
      <c r="E135" s="118"/>
      <c r="F135" s="119"/>
      <c r="G135" s="120"/>
      <c r="H135" s="118"/>
      <c r="I135" s="120"/>
      <c r="J135" s="118"/>
      <c r="K135" s="120"/>
      <c r="L135" s="118"/>
      <c r="M135" s="120"/>
      <c r="N135" s="120"/>
    </row>
    <row r="136" spans="1:14" s="23" customFormat="1" ht="16.5" customHeight="1">
      <c r="A136" s="243" t="s">
        <v>224</v>
      </c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5"/>
      <c r="N136" s="88">
        <f>SUM(A117:N118,A120:N121,A124:N125,A127:N128,A131:N132,A134:N135)</f>
        <v>0</v>
      </c>
    </row>
    <row r="137" spans="1:14" s="23" customFormat="1" ht="16.5" customHeight="1">
      <c r="A137" s="30"/>
      <c r="B137" s="30"/>
      <c r="C137" s="32"/>
      <c r="D137" s="32"/>
      <c r="E137" s="32"/>
      <c r="F137" s="32"/>
      <c r="G137" s="32"/>
      <c r="H137" s="32"/>
      <c r="I137" s="32"/>
      <c r="J137" s="34"/>
      <c r="K137" s="34"/>
      <c r="L137" s="34"/>
      <c r="M137" s="35"/>
      <c r="N137" s="36"/>
    </row>
    <row r="138" spans="1:14" s="23" customFormat="1" ht="16.5" customHeight="1">
      <c r="A138" s="223" t="s">
        <v>239</v>
      </c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5"/>
    </row>
    <row r="139" spans="1:14" s="23" customFormat="1" ht="16.5" customHeight="1">
      <c r="A139" s="252" t="s">
        <v>240</v>
      </c>
      <c r="B139" s="253"/>
      <c r="C139" s="253"/>
      <c r="D139" s="253"/>
      <c r="E139" s="253"/>
      <c r="F139" s="253"/>
      <c r="G139" s="253"/>
      <c r="H139" s="253"/>
      <c r="I139" s="254"/>
      <c r="J139" s="240" t="s">
        <v>241</v>
      </c>
      <c r="K139" s="241"/>
      <c r="L139" s="242"/>
      <c r="M139" s="234" t="s">
        <v>223</v>
      </c>
      <c r="N139" s="236"/>
    </row>
    <row r="140" spans="1:14" s="23" customFormat="1" ht="16.5" customHeight="1">
      <c r="A140" s="196" t="s">
        <v>242</v>
      </c>
      <c r="B140" s="197"/>
      <c r="C140" s="197"/>
      <c r="D140" s="197"/>
      <c r="E140" s="197"/>
      <c r="F140" s="197"/>
      <c r="G140" s="197"/>
      <c r="H140" s="197"/>
      <c r="I140" s="261"/>
      <c r="J140" s="249">
        <v>0.05</v>
      </c>
      <c r="K140" s="250"/>
      <c r="L140" s="251"/>
      <c r="M140" s="113">
        <f>$N$136*J140</f>
        <v>0</v>
      </c>
      <c r="N140" s="114"/>
    </row>
    <row r="141" spans="1:14" s="23" customFormat="1" ht="16.5" customHeight="1">
      <c r="A141" s="196" t="s">
        <v>243</v>
      </c>
      <c r="B141" s="197"/>
      <c r="C141" s="197"/>
      <c r="D141" s="197"/>
      <c r="E141" s="197"/>
      <c r="F141" s="197"/>
      <c r="G141" s="197"/>
      <c r="H141" s="197"/>
      <c r="I141" s="261"/>
      <c r="J141" s="249">
        <v>0.02</v>
      </c>
      <c r="K141" s="250"/>
      <c r="L141" s="251"/>
      <c r="M141" s="113">
        <f>$N$136*J141</f>
        <v>0</v>
      </c>
      <c r="N141" s="114"/>
    </row>
    <row r="142" spans="1:14" s="23" customFormat="1" ht="16.5" customHeight="1">
      <c r="A142" s="196" t="s">
        <v>244</v>
      </c>
      <c r="B142" s="197"/>
      <c r="C142" s="197"/>
      <c r="D142" s="197"/>
      <c r="E142" s="197"/>
      <c r="F142" s="197"/>
      <c r="G142" s="197"/>
      <c r="H142" s="197"/>
      <c r="I142" s="261"/>
      <c r="J142" s="249">
        <v>0.02</v>
      </c>
      <c r="K142" s="250"/>
      <c r="L142" s="251"/>
      <c r="M142" s="113">
        <f>$N$136*J142</f>
        <v>0</v>
      </c>
      <c r="N142" s="114"/>
    </row>
    <row r="143" spans="1:14" s="23" customFormat="1" ht="16.5" customHeight="1">
      <c r="A143" s="196" t="s">
        <v>245</v>
      </c>
      <c r="B143" s="197"/>
      <c r="C143" s="197"/>
      <c r="D143" s="197"/>
      <c r="E143" s="197"/>
      <c r="F143" s="197"/>
      <c r="G143" s="197"/>
      <c r="H143" s="197"/>
      <c r="I143" s="261"/>
      <c r="J143" s="249">
        <v>0.02</v>
      </c>
      <c r="K143" s="250"/>
      <c r="L143" s="251"/>
      <c r="M143" s="113">
        <f>$N$136*J143</f>
        <v>0</v>
      </c>
      <c r="N143" s="114"/>
    </row>
    <row r="144" spans="1:14" s="23" customFormat="1" ht="16.5" customHeight="1">
      <c r="A144" s="196" t="s">
        <v>196</v>
      </c>
      <c r="B144" s="197"/>
      <c r="C144" s="197"/>
      <c r="D144" s="197"/>
      <c r="E144" s="197"/>
      <c r="F144" s="197"/>
      <c r="G144" s="197"/>
      <c r="H144" s="197"/>
      <c r="I144" s="261"/>
      <c r="J144" s="249">
        <v>0.01</v>
      </c>
      <c r="K144" s="250"/>
      <c r="L144" s="251"/>
      <c r="M144" s="113">
        <f>$N$136*J144</f>
        <v>0</v>
      </c>
      <c r="N144" s="114"/>
    </row>
    <row r="145" spans="1:14" s="23" customFormat="1" ht="16.5" customHeight="1">
      <c r="A145" s="147" t="s">
        <v>273</v>
      </c>
      <c r="B145" s="148"/>
      <c r="C145" s="148"/>
      <c r="D145" s="148"/>
      <c r="E145" s="148"/>
      <c r="F145" s="148"/>
      <c r="G145" s="148"/>
      <c r="H145" s="148"/>
      <c r="I145" s="149"/>
      <c r="J145" s="138">
        <f>SUM(J140:L144)</f>
        <v>0.12000000000000001</v>
      </c>
      <c r="K145" s="139"/>
      <c r="L145" s="140"/>
      <c r="M145" s="408">
        <f>SUM(M140:N144)</f>
        <v>0</v>
      </c>
      <c r="N145" s="409"/>
    </row>
    <row r="146" spans="1:14" s="23" customFormat="1" ht="16.5" customHeight="1">
      <c r="A146" s="152" t="s">
        <v>246</v>
      </c>
      <c r="B146" s="153"/>
      <c r="C146" s="153"/>
      <c r="D146" s="153"/>
      <c r="E146" s="153"/>
      <c r="F146" s="153"/>
      <c r="G146" s="153"/>
      <c r="H146" s="153"/>
      <c r="I146" s="154"/>
      <c r="J146" s="255">
        <f>100%-J145</f>
        <v>0.88</v>
      </c>
      <c r="K146" s="256"/>
      <c r="L146" s="257"/>
      <c r="M146" s="262">
        <f>N136-SUM(M140:N144)</f>
        <v>0</v>
      </c>
      <c r="N146" s="263"/>
    </row>
    <row r="147" spans="1:14" s="23" customFormat="1" ht="16.5" customHeight="1">
      <c r="A147" s="174"/>
      <c r="B147" s="175"/>
      <c r="C147" s="175"/>
      <c r="D147" s="175"/>
      <c r="E147" s="175"/>
      <c r="F147" s="175"/>
      <c r="G147" s="175"/>
      <c r="H147" s="175"/>
      <c r="I147" s="176"/>
      <c r="J147" s="258"/>
      <c r="K147" s="259"/>
      <c r="L147" s="260"/>
      <c r="M147" s="264"/>
      <c r="N147" s="265"/>
    </row>
    <row r="148" spans="1:14" s="23" customFormat="1" ht="26.25" customHeight="1">
      <c r="A148" s="147" t="s">
        <v>247</v>
      </c>
      <c r="B148" s="148"/>
      <c r="C148" s="148"/>
      <c r="D148" s="148"/>
      <c r="E148" s="148"/>
      <c r="F148" s="148"/>
      <c r="G148" s="148"/>
      <c r="H148" s="148"/>
      <c r="I148" s="149"/>
      <c r="J148" s="138">
        <f>SUM(J145+J146)</f>
        <v>1</v>
      </c>
      <c r="K148" s="139"/>
      <c r="L148" s="140"/>
      <c r="M148" s="145">
        <f>SUM(M145:N147)</f>
        <v>0</v>
      </c>
      <c r="N148" s="146"/>
    </row>
    <row r="149" spans="1:14" s="23" customFormat="1" ht="51.75" customHeight="1">
      <c r="A149" s="323" t="s">
        <v>287</v>
      </c>
      <c r="B149" s="383"/>
      <c r="C149" s="383"/>
      <c r="D149" s="383"/>
      <c r="E149" s="383"/>
      <c r="F149" s="383"/>
      <c r="G149" s="383"/>
      <c r="H149" s="383"/>
      <c r="I149" s="383"/>
      <c r="J149" s="383"/>
      <c r="K149" s="383"/>
      <c r="L149" s="383"/>
      <c r="M149" s="383"/>
      <c r="N149" s="384"/>
    </row>
    <row r="150" spans="1:14" s="23" customFormat="1" ht="16.5" customHeight="1">
      <c r="A150" s="150" t="s">
        <v>274</v>
      </c>
      <c r="B150" s="151"/>
      <c r="C150" s="151"/>
      <c r="D150" s="151"/>
      <c r="E150" s="151"/>
      <c r="F150" s="151"/>
      <c r="G150" s="151"/>
      <c r="H150" s="151"/>
      <c r="I150" s="57" t="s">
        <v>275</v>
      </c>
      <c r="J150" s="58">
        <f>J146</f>
        <v>0.88</v>
      </c>
      <c r="K150" s="59"/>
      <c r="L150" s="59"/>
      <c r="M150" s="59"/>
      <c r="N150" s="60"/>
    </row>
    <row r="151" spans="1:14" s="23" customFormat="1" ht="16.5" customHeight="1">
      <c r="A151" s="132" t="s">
        <v>248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41" t="s">
        <v>251</v>
      </c>
    </row>
    <row r="152" spans="1:14" s="23" customFormat="1" ht="16.5" customHeight="1">
      <c r="A152" s="132" t="s">
        <v>249</v>
      </c>
      <c r="B152" s="134"/>
      <c r="C152" s="132" t="s">
        <v>250</v>
      </c>
      <c r="D152" s="133"/>
      <c r="E152" s="133"/>
      <c r="F152" s="133"/>
      <c r="G152" s="133"/>
      <c r="H152" s="133"/>
      <c r="I152" s="133"/>
      <c r="J152" s="133"/>
      <c r="K152" s="133"/>
      <c r="L152" s="133"/>
      <c r="M152" s="134"/>
      <c r="N152" s="142"/>
    </row>
    <row r="153" spans="1:14" s="23" customFormat="1" ht="16.5" customHeight="1">
      <c r="A153" s="143" t="s">
        <v>10</v>
      </c>
      <c r="B153" s="144"/>
      <c r="C153" s="152" t="s">
        <v>11</v>
      </c>
      <c r="D153" s="153"/>
      <c r="E153" s="153"/>
      <c r="F153" s="153"/>
      <c r="G153" s="153"/>
      <c r="H153" s="153"/>
      <c r="I153" s="153"/>
      <c r="J153" s="153"/>
      <c r="K153" s="153"/>
      <c r="L153" s="153"/>
      <c r="M153" s="154"/>
      <c r="N153" s="61">
        <f>N202</f>
        <v>0</v>
      </c>
    </row>
    <row r="154" spans="1:14" s="23" customFormat="1" ht="16.5" customHeight="1">
      <c r="A154" s="266" t="s">
        <v>12</v>
      </c>
      <c r="B154" s="267"/>
      <c r="C154" s="268" t="s">
        <v>191</v>
      </c>
      <c r="D154" s="269"/>
      <c r="E154" s="269"/>
      <c r="F154" s="269"/>
      <c r="G154" s="269"/>
      <c r="H154" s="269"/>
      <c r="I154" s="269"/>
      <c r="J154" s="269"/>
      <c r="K154" s="269"/>
      <c r="L154" s="269"/>
      <c r="M154" s="270"/>
      <c r="N154" s="62">
        <f>N182+N194</f>
        <v>0</v>
      </c>
    </row>
    <row r="155" spans="1:14" s="23" customFormat="1" ht="16.5" customHeight="1">
      <c r="A155" s="266" t="s">
        <v>13</v>
      </c>
      <c r="B155" s="267"/>
      <c r="C155" s="268" t="s">
        <v>14</v>
      </c>
      <c r="D155" s="269"/>
      <c r="E155" s="269"/>
      <c r="F155" s="269"/>
      <c r="G155" s="269"/>
      <c r="H155" s="269"/>
      <c r="I155" s="269"/>
      <c r="J155" s="269"/>
      <c r="K155" s="269"/>
      <c r="L155" s="269"/>
      <c r="M155" s="270"/>
      <c r="N155" s="62">
        <f>N209</f>
        <v>0</v>
      </c>
    </row>
    <row r="156" spans="1:14" s="23" customFormat="1" ht="16.5" customHeight="1">
      <c r="A156" s="274" t="s">
        <v>15</v>
      </c>
      <c r="B156" s="275"/>
      <c r="C156" s="268" t="s">
        <v>16</v>
      </c>
      <c r="D156" s="269"/>
      <c r="E156" s="269"/>
      <c r="F156" s="269"/>
      <c r="G156" s="269"/>
      <c r="H156" s="269"/>
      <c r="I156" s="269"/>
      <c r="J156" s="269"/>
      <c r="K156" s="269"/>
      <c r="L156" s="269"/>
      <c r="M156" s="270"/>
      <c r="N156" s="62">
        <f>N215</f>
        <v>0</v>
      </c>
    </row>
    <row r="157" spans="1:14" s="23" customFormat="1" ht="16.5" customHeight="1">
      <c r="A157" s="266" t="s">
        <v>17</v>
      </c>
      <c r="B157" s="267"/>
      <c r="C157" s="268" t="s">
        <v>18</v>
      </c>
      <c r="D157" s="269"/>
      <c r="E157" s="269"/>
      <c r="F157" s="269"/>
      <c r="G157" s="269"/>
      <c r="H157" s="269"/>
      <c r="I157" s="269"/>
      <c r="J157" s="269"/>
      <c r="K157" s="269"/>
      <c r="L157" s="269"/>
      <c r="M157" s="270"/>
      <c r="N157" s="62">
        <f>K223</f>
        <v>0</v>
      </c>
    </row>
    <row r="158" spans="1:14" s="23" customFormat="1" ht="16.5" customHeight="1">
      <c r="A158" s="266" t="s">
        <v>19</v>
      </c>
      <c r="B158" s="267"/>
      <c r="C158" s="268" t="s">
        <v>289</v>
      </c>
      <c r="D158" s="269"/>
      <c r="E158" s="269"/>
      <c r="F158" s="269"/>
      <c r="G158" s="269"/>
      <c r="H158" s="269"/>
      <c r="I158" s="269"/>
      <c r="J158" s="269"/>
      <c r="K158" s="269"/>
      <c r="L158" s="269"/>
      <c r="M158" s="270"/>
      <c r="N158" s="62">
        <f>N235</f>
        <v>0</v>
      </c>
    </row>
    <row r="159" spans="1:14" s="23" customFormat="1" ht="16.5" customHeight="1">
      <c r="A159" s="266" t="s">
        <v>20</v>
      </c>
      <c r="B159" s="267"/>
      <c r="C159" s="271" t="s">
        <v>21</v>
      </c>
      <c r="D159" s="272"/>
      <c r="E159" s="272"/>
      <c r="F159" s="272"/>
      <c r="G159" s="272"/>
      <c r="H159" s="272"/>
      <c r="I159" s="272"/>
      <c r="J159" s="272"/>
      <c r="K159" s="272"/>
      <c r="L159" s="272"/>
      <c r="M159" s="273"/>
      <c r="N159" s="62">
        <f>M223</f>
        <v>0</v>
      </c>
    </row>
    <row r="160" spans="1:14" s="23" customFormat="1" ht="16.5" customHeight="1">
      <c r="A160" s="266" t="s">
        <v>22</v>
      </c>
      <c r="B160" s="267"/>
      <c r="C160" s="268" t="s">
        <v>23</v>
      </c>
      <c r="D160" s="269"/>
      <c r="E160" s="269"/>
      <c r="F160" s="269"/>
      <c r="G160" s="269"/>
      <c r="H160" s="269"/>
      <c r="I160" s="269"/>
      <c r="J160" s="269"/>
      <c r="K160" s="269"/>
      <c r="L160" s="269"/>
      <c r="M160" s="270"/>
      <c r="N160" s="62">
        <f>N244</f>
        <v>0</v>
      </c>
    </row>
    <row r="161" spans="1:14" s="23" customFormat="1" ht="16.5" customHeight="1">
      <c r="A161" s="276"/>
      <c r="B161" s="277"/>
      <c r="C161" s="278"/>
      <c r="D161" s="279"/>
      <c r="E161" s="279"/>
      <c r="F161" s="279"/>
      <c r="G161" s="279"/>
      <c r="H161" s="279"/>
      <c r="I161" s="279"/>
      <c r="J161" s="279"/>
      <c r="K161" s="279"/>
      <c r="L161" s="279"/>
      <c r="M161" s="280"/>
      <c r="N161" s="63"/>
    </row>
    <row r="162" spans="1:14" s="23" customFormat="1" ht="16.5" customHeight="1">
      <c r="A162" s="281"/>
      <c r="B162" s="282"/>
      <c r="C162" s="283"/>
      <c r="D162" s="284"/>
      <c r="E162" s="284"/>
      <c r="F162" s="284"/>
      <c r="G162" s="284"/>
      <c r="H162" s="284"/>
      <c r="I162" s="284"/>
      <c r="J162" s="284"/>
      <c r="K162" s="284"/>
      <c r="L162" s="284"/>
      <c r="M162" s="285"/>
      <c r="N162" s="64"/>
    </row>
    <row r="163" spans="1:14" s="23" customFormat="1" ht="16.5" customHeight="1">
      <c r="A163" s="243" t="s">
        <v>252</v>
      </c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5"/>
      <c r="N163" s="88">
        <f>SUM(N153:N162)</f>
        <v>0</v>
      </c>
    </row>
    <row r="164" spans="1:14" s="23" customFormat="1" ht="16.5" customHeight="1">
      <c r="A164" s="212" t="s">
        <v>24</v>
      </c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4"/>
    </row>
    <row r="165" spans="1:14" s="23" customFormat="1" ht="16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1"/>
    </row>
    <row r="166" spans="1:14" s="23" customFormat="1" ht="16.5" customHeight="1">
      <c r="A166" s="286" t="s">
        <v>277</v>
      </c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65"/>
    </row>
    <row r="167" spans="1:14" s="23" customFormat="1" ht="16.5" customHeight="1">
      <c r="A167" s="252" t="s">
        <v>253</v>
      </c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4"/>
    </row>
    <row r="168" spans="1:14" s="28" customFormat="1" ht="16.5" customHeight="1">
      <c r="A168" s="288" t="s">
        <v>254</v>
      </c>
      <c r="B168" s="289"/>
      <c r="C168" s="289"/>
      <c r="D168" s="289"/>
      <c r="E168" s="290"/>
      <c r="F168" s="288" t="s">
        <v>255</v>
      </c>
      <c r="G168" s="289"/>
      <c r="H168" s="289"/>
      <c r="I168" s="290"/>
      <c r="J168" s="294" t="s">
        <v>256</v>
      </c>
      <c r="K168" s="288" t="s">
        <v>257</v>
      </c>
      <c r="L168" s="290"/>
      <c r="M168" s="294" t="s">
        <v>258</v>
      </c>
      <c r="N168" s="296" t="s">
        <v>259</v>
      </c>
    </row>
    <row r="169" spans="1:14" s="23" customFormat="1" ht="16.5" customHeight="1">
      <c r="A169" s="291"/>
      <c r="B169" s="292"/>
      <c r="C169" s="292"/>
      <c r="D169" s="292"/>
      <c r="E169" s="293"/>
      <c r="F169" s="291"/>
      <c r="G169" s="292"/>
      <c r="H169" s="292"/>
      <c r="I169" s="293"/>
      <c r="J169" s="295"/>
      <c r="K169" s="291"/>
      <c r="L169" s="293"/>
      <c r="M169" s="295"/>
      <c r="N169" s="297"/>
    </row>
    <row r="170" spans="1:14" s="23" customFormat="1" ht="16.5" customHeight="1">
      <c r="A170" s="121"/>
      <c r="B170" s="122"/>
      <c r="C170" s="122"/>
      <c r="D170" s="122"/>
      <c r="E170" s="123"/>
      <c r="F170" s="121"/>
      <c r="G170" s="122"/>
      <c r="H170" s="122"/>
      <c r="I170" s="123"/>
      <c r="J170" s="49"/>
      <c r="K170" s="298"/>
      <c r="L170" s="299"/>
      <c r="M170" s="49"/>
      <c r="N170" s="66"/>
    </row>
    <row r="171" spans="1:14" s="23" customFormat="1" ht="16.5" customHeight="1">
      <c r="A171" s="110"/>
      <c r="B171" s="111"/>
      <c r="C171" s="111"/>
      <c r="D171" s="111"/>
      <c r="E171" s="112"/>
      <c r="F171" s="110"/>
      <c r="G171" s="111"/>
      <c r="H171" s="111"/>
      <c r="I171" s="112"/>
      <c r="J171" s="50"/>
      <c r="K171" s="300"/>
      <c r="L171" s="301"/>
      <c r="M171" s="50"/>
      <c r="N171" s="67"/>
    </row>
    <row r="172" spans="1:14" s="23" customFormat="1" ht="16.5" customHeight="1">
      <c r="A172" s="110"/>
      <c r="B172" s="111"/>
      <c r="C172" s="111"/>
      <c r="D172" s="111"/>
      <c r="E172" s="112"/>
      <c r="F172" s="110"/>
      <c r="G172" s="111"/>
      <c r="H172" s="111"/>
      <c r="I172" s="112"/>
      <c r="J172" s="50"/>
      <c r="K172" s="300"/>
      <c r="L172" s="301"/>
      <c r="M172" s="50"/>
      <c r="N172" s="67"/>
    </row>
    <row r="173" spans="1:14" s="23" customFormat="1" ht="16.5" customHeight="1">
      <c r="A173" s="110"/>
      <c r="B173" s="111"/>
      <c r="C173" s="111"/>
      <c r="D173" s="111"/>
      <c r="E173" s="112"/>
      <c r="F173" s="110"/>
      <c r="G173" s="111"/>
      <c r="H173" s="111"/>
      <c r="I173" s="112"/>
      <c r="J173" s="50"/>
      <c r="K173" s="300"/>
      <c r="L173" s="301"/>
      <c r="M173" s="50"/>
      <c r="N173" s="67"/>
    </row>
    <row r="174" spans="1:14" s="23" customFormat="1" ht="16.5" customHeight="1">
      <c r="A174" s="110"/>
      <c r="B174" s="111"/>
      <c r="C174" s="111"/>
      <c r="D174" s="111"/>
      <c r="E174" s="112"/>
      <c r="F174" s="110"/>
      <c r="G174" s="111"/>
      <c r="H174" s="111"/>
      <c r="I174" s="112"/>
      <c r="J174" s="50"/>
      <c r="K174" s="300"/>
      <c r="L174" s="301"/>
      <c r="M174" s="50"/>
      <c r="N174" s="67"/>
    </row>
    <row r="175" spans="1:14" s="23" customFormat="1" ht="16.5" customHeight="1">
      <c r="A175" s="110"/>
      <c r="B175" s="111"/>
      <c r="C175" s="111"/>
      <c r="D175" s="111"/>
      <c r="E175" s="112"/>
      <c r="F175" s="110"/>
      <c r="G175" s="111"/>
      <c r="H175" s="111"/>
      <c r="I175" s="112"/>
      <c r="J175" s="50"/>
      <c r="K175" s="300"/>
      <c r="L175" s="301"/>
      <c r="M175" s="50"/>
      <c r="N175" s="67"/>
    </row>
    <row r="176" spans="1:14" s="23" customFormat="1" ht="16.5" customHeight="1">
      <c r="A176" s="110"/>
      <c r="B176" s="111"/>
      <c r="C176" s="111"/>
      <c r="D176" s="111"/>
      <c r="E176" s="112"/>
      <c r="F176" s="110"/>
      <c r="G176" s="111"/>
      <c r="H176" s="111"/>
      <c r="I176" s="112"/>
      <c r="J176" s="50"/>
      <c r="K176" s="300"/>
      <c r="L176" s="301"/>
      <c r="M176" s="50"/>
      <c r="N176" s="67"/>
    </row>
    <row r="177" spans="1:14" s="23" customFormat="1" ht="16.5" customHeight="1">
      <c r="A177" s="110"/>
      <c r="B177" s="111"/>
      <c r="C177" s="111"/>
      <c r="D177" s="111"/>
      <c r="E177" s="112"/>
      <c r="F177" s="110"/>
      <c r="G177" s="111"/>
      <c r="H177" s="111"/>
      <c r="I177" s="112"/>
      <c r="J177" s="50"/>
      <c r="K177" s="300"/>
      <c r="L177" s="301"/>
      <c r="M177" s="50"/>
      <c r="N177" s="67"/>
    </row>
    <row r="178" spans="1:14" s="23" customFormat="1" ht="16.5" customHeight="1">
      <c r="A178" s="110"/>
      <c r="B178" s="111"/>
      <c r="C178" s="111"/>
      <c r="D178" s="111"/>
      <c r="E178" s="112"/>
      <c r="F178" s="110"/>
      <c r="G178" s="111"/>
      <c r="H178" s="111"/>
      <c r="I178" s="112"/>
      <c r="J178" s="50"/>
      <c r="K178" s="300"/>
      <c r="L178" s="301"/>
      <c r="M178" s="50"/>
      <c r="N178" s="67"/>
    </row>
    <row r="179" spans="1:14" s="23" customFormat="1" ht="16.5" customHeight="1">
      <c r="A179" s="110"/>
      <c r="B179" s="111"/>
      <c r="C179" s="111"/>
      <c r="D179" s="111"/>
      <c r="E179" s="112"/>
      <c r="F179" s="110"/>
      <c r="G179" s="111"/>
      <c r="H179" s="111"/>
      <c r="I179" s="112"/>
      <c r="J179" s="50"/>
      <c r="K179" s="300"/>
      <c r="L179" s="301"/>
      <c r="M179" s="50"/>
      <c r="N179" s="67"/>
    </row>
    <row r="180" spans="1:14" s="23" customFormat="1" ht="16.5" customHeight="1">
      <c r="A180" s="110"/>
      <c r="B180" s="111"/>
      <c r="C180" s="111"/>
      <c r="D180" s="111"/>
      <c r="E180" s="112"/>
      <c r="F180" s="110"/>
      <c r="G180" s="111"/>
      <c r="H180" s="111"/>
      <c r="I180" s="112"/>
      <c r="J180" s="50"/>
      <c r="K180" s="300"/>
      <c r="L180" s="301"/>
      <c r="M180" s="50"/>
      <c r="N180" s="67"/>
    </row>
    <row r="181" spans="1:14" s="23" customFormat="1" ht="16.5" customHeight="1">
      <c r="A181" s="172"/>
      <c r="B181" s="302"/>
      <c r="C181" s="302"/>
      <c r="D181" s="302"/>
      <c r="E181" s="173"/>
      <c r="F181" s="172"/>
      <c r="G181" s="302"/>
      <c r="H181" s="302"/>
      <c r="I181" s="173"/>
      <c r="J181" s="51"/>
      <c r="K181" s="303"/>
      <c r="L181" s="304"/>
      <c r="M181" s="51"/>
      <c r="N181" s="68"/>
    </row>
    <row r="182" spans="1:14" s="23" customFormat="1" ht="16.5" customHeight="1">
      <c r="A182" s="243" t="s">
        <v>251</v>
      </c>
      <c r="B182" s="244"/>
      <c r="C182" s="244"/>
      <c r="D182" s="244"/>
      <c r="E182" s="244"/>
      <c r="F182" s="244"/>
      <c r="G182" s="244"/>
      <c r="H182" s="244"/>
      <c r="I182" s="244"/>
      <c r="J182" s="244"/>
      <c r="K182" s="244"/>
      <c r="L182" s="244"/>
      <c r="M182" s="245"/>
      <c r="N182" s="88">
        <f>SUM(N170:N181)</f>
        <v>0</v>
      </c>
    </row>
    <row r="183" spans="1:14" s="23" customFormat="1" ht="16.5" customHeight="1">
      <c r="A183" s="252" t="s">
        <v>283</v>
      </c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  <c r="L183" s="253"/>
      <c r="M183" s="253"/>
      <c r="N183" s="254"/>
    </row>
    <row r="184" spans="1:14" s="28" customFormat="1" ht="16.5" customHeight="1">
      <c r="A184" s="288" t="s">
        <v>254</v>
      </c>
      <c r="B184" s="289"/>
      <c r="C184" s="289"/>
      <c r="D184" s="289"/>
      <c r="E184" s="290"/>
      <c r="F184" s="288" t="s">
        <v>25</v>
      </c>
      <c r="G184" s="289"/>
      <c r="H184" s="290"/>
      <c r="I184" s="288" t="s">
        <v>260</v>
      </c>
      <c r="J184" s="289"/>
      <c r="K184" s="289"/>
      <c r="L184" s="290"/>
      <c r="M184" s="294" t="s">
        <v>261</v>
      </c>
      <c r="N184" s="296" t="s">
        <v>259</v>
      </c>
    </row>
    <row r="185" spans="1:14" s="23" customFormat="1" ht="16.5" customHeight="1">
      <c r="A185" s="305"/>
      <c r="B185" s="306"/>
      <c r="C185" s="306"/>
      <c r="D185" s="306"/>
      <c r="E185" s="307"/>
      <c r="F185" s="305"/>
      <c r="G185" s="306"/>
      <c r="H185" s="307"/>
      <c r="I185" s="305"/>
      <c r="J185" s="306"/>
      <c r="K185" s="306"/>
      <c r="L185" s="307"/>
      <c r="M185" s="308"/>
      <c r="N185" s="309"/>
    </row>
    <row r="186" spans="1:14" s="23" customFormat="1" ht="16.5" customHeight="1">
      <c r="A186" s="121"/>
      <c r="B186" s="122"/>
      <c r="C186" s="122"/>
      <c r="D186" s="122"/>
      <c r="E186" s="123"/>
      <c r="F186" s="121"/>
      <c r="G186" s="122"/>
      <c r="H186" s="123"/>
      <c r="I186" s="310"/>
      <c r="J186" s="311"/>
      <c r="K186" s="311"/>
      <c r="L186" s="312"/>
      <c r="M186" s="69"/>
      <c r="N186" s="66"/>
    </row>
    <row r="187" spans="1:14" s="23" customFormat="1" ht="16.5" customHeight="1">
      <c r="A187" s="110"/>
      <c r="B187" s="111"/>
      <c r="C187" s="111"/>
      <c r="D187" s="111"/>
      <c r="E187" s="112"/>
      <c r="F187" s="198"/>
      <c r="G187" s="199"/>
      <c r="H187" s="313"/>
      <c r="I187" s="314"/>
      <c r="J187" s="315"/>
      <c r="K187" s="315"/>
      <c r="L187" s="316"/>
      <c r="M187" s="70"/>
      <c r="N187" s="67"/>
    </row>
    <row r="188" spans="1:14" s="23" customFormat="1" ht="16.5" customHeight="1">
      <c r="A188" s="110"/>
      <c r="B188" s="111"/>
      <c r="C188" s="111"/>
      <c r="D188" s="111"/>
      <c r="E188" s="112"/>
      <c r="F188" s="198"/>
      <c r="G188" s="199"/>
      <c r="H188" s="313"/>
      <c r="I188" s="314"/>
      <c r="J188" s="315"/>
      <c r="K188" s="315"/>
      <c r="L188" s="316"/>
      <c r="M188" s="70"/>
      <c r="N188" s="67"/>
    </row>
    <row r="189" spans="1:14" s="23" customFormat="1" ht="16.5" customHeight="1">
      <c r="A189" s="110"/>
      <c r="B189" s="111"/>
      <c r="C189" s="111"/>
      <c r="D189" s="111"/>
      <c r="E189" s="112"/>
      <c r="F189" s="198"/>
      <c r="G189" s="199"/>
      <c r="H189" s="313"/>
      <c r="I189" s="421"/>
      <c r="J189" s="183"/>
      <c r="K189" s="183"/>
      <c r="L189" s="422"/>
      <c r="M189" s="108"/>
      <c r="N189" s="67"/>
    </row>
    <row r="190" spans="1:14" s="23" customFormat="1" ht="16.5" customHeight="1">
      <c r="A190" s="110"/>
      <c r="B190" s="111"/>
      <c r="C190" s="111"/>
      <c r="D190" s="111"/>
      <c r="E190" s="112"/>
      <c r="F190" s="198"/>
      <c r="G190" s="199"/>
      <c r="H190" s="313"/>
      <c r="I190" s="314"/>
      <c r="J190" s="315"/>
      <c r="K190" s="315"/>
      <c r="L190" s="316"/>
      <c r="M190" s="70"/>
      <c r="N190" s="67"/>
    </row>
    <row r="191" spans="1:14" s="23" customFormat="1" ht="16.5" customHeight="1">
      <c r="A191" s="110"/>
      <c r="B191" s="111"/>
      <c r="C191" s="111"/>
      <c r="D191" s="111"/>
      <c r="E191" s="112"/>
      <c r="F191" s="198"/>
      <c r="G191" s="199"/>
      <c r="H191" s="313"/>
      <c r="I191" s="314"/>
      <c r="J191" s="315"/>
      <c r="K191" s="315"/>
      <c r="L191" s="316"/>
      <c r="M191" s="70"/>
      <c r="N191" s="67"/>
    </row>
    <row r="192" spans="1:14" s="23" customFormat="1" ht="16.5" customHeight="1">
      <c r="A192" s="110"/>
      <c r="B192" s="111"/>
      <c r="C192" s="111"/>
      <c r="D192" s="111"/>
      <c r="E192" s="112"/>
      <c r="F192" s="198"/>
      <c r="G192" s="199"/>
      <c r="H192" s="313"/>
      <c r="I192" s="314"/>
      <c r="J192" s="315"/>
      <c r="K192" s="315"/>
      <c r="L192" s="316"/>
      <c r="M192" s="70"/>
      <c r="N192" s="67"/>
    </row>
    <row r="193" spans="1:14" s="23" customFormat="1" ht="16.5" customHeight="1">
      <c r="A193" s="172"/>
      <c r="B193" s="302"/>
      <c r="C193" s="302"/>
      <c r="D193" s="302"/>
      <c r="E193" s="173"/>
      <c r="F193" s="200"/>
      <c r="G193" s="201"/>
      <c r="H193" s="202"/>
      <c r="I193" s="317"/>
      <c r="J193" s="318"/>
      <c r="K193" s="318"/>
      <c r="L193" s="319"/>
      <c r="M193" s="71"/>
      <c r="N193" s="68"/>
    </row>
    <row r="194" spans="1:14" s="23" customFormat="1" ht="16.5" customHeight="1">
      <c r="A194" s="320" t="s">
        <v>251</v>
      </c>
      <c r="B194" s="321"/>
      <c r="C194" s="321"/>
      <c r="D194" s="321"/>
      <c r="E194" s="321"/>
      <c r="F194" s="321"/>
      <c r="G194" s="321"/>
      <c r="H194" s="321"/>
      <c r="I194" s="321"/>
      <c r="J194" s="321"/>
      <c r="K194" s="321"/>
      <c r="L194" s="321"/>
      <c r="M194" s="322"/>
      <c r="N194" s="89">
        <f>SUM(N186:N193)</f>
        <v>0</v>
      </c>
    </row>
    <row r="195" spans="1:14" s="23" customFormat="1" ht="16.5" customHeight="1">
      <c r="A195" s="323" t="s">
        <v>288</v>
      </c>
      <c r="B195" s="324"/>
      <c r="C195" s="324"/>
      <c r="D195" s="324"/>
      <c r="E195" s="324"/>
      <c r="F195" s="324"/>
      <c r="G195" s="324"/>
      <c r="H195" s="324"/>
      <c r="I195" s="324"/>
      <c r="J195" s="324"/>
      <c r="K195" s="324"/>
      <c r="L195" s="324"/>
      <c r="M195" s="324"/>
      <c r="N195" s="325"/>
    </row>
    <row r="196" spans="1:14" s="23" customFormat="1" ht="16.5" customHeight="1">
      <c r="A196" s="326" t="s">
        <v>262</v>
      </c>
      <c r="B196" s="217"/>
      <c r="C196" s="217"/>
      <c r="D196" s="217"/>
      <c r="E196" s="217"/>
      <c r="F196" s="217"/>
      <c r="G196" s="217"/>
      <c r="H196" s="217"/>
      <c r="I196" s="217"/>
      <c r="J196" s="144"/>
      <c r="K196" s="215" t="s">
        <v>218</v>
      </c>
      <c r="L196" s="215" t="s">
        <v>263</v>
      </c>
      <c r="M196" s="215" t="s">
        <v>264</v>
      </c>
      <c r="N196" s="296" t="s">
        <v>265</v>
      </c>
    </row>
    <row r="197" spans="1:14" s="23" customFormat="1" ht="16.5" customHeight="1">
      <c r="A197" s="218"/>
      <c r="B197" s="219"/>
      <c r="C197" s="219"/>
      <c r="D197" s="219"/>
      <c r="E197" s="219"/>
      <c r="F197" s="219"/>
      <c r="G197" s="219"/>
      <c r="H197" s="219"/>
      <c r="I197" s="219"/>
      <c r="J197" s="220"/>
      <c r="K197" s="216"/>
      <c r="L197" s="216"/>
      <c r="M197" s="216"/>
      <c r="N197" s="327"/>
    </row>
    <row r="198" spans="1:14" s="23" customFormat="1" ht="16.5" customHeight="1">
      <c r="A198" s="121"/>
      <c r="B198" s="122"/>
      <c r="C198" s="122"/>
      <c r="D198" s="122"/>
      <c r="E198" s="122"/>
      <c r="F198" s="122"/>
      <c r="G198" s="122"/>
      <c r="H198" s="122"/>
      <c r="I198" s="122"/>
      <c r="J198" s="123"/>
      <c r="K198" s="49"/>
      <c r="L198" s="49"/>
      <c r="M198" s="49"/>
      <c r="N198" s="66"/>
    </row>
    <row r="199" spans="1:14" s="23" customFormat="1" ht="16.5" customHeight="1">
      <c r="A199" s="110"/>
      <c r="B199" s="111"/>
      <c r="C199" s="111"/>
      <c r="D199" s="111"/>
      <c r="E199" s="111"/>
      <c r="F199" s="111"/>
      <c r="G199" s="111"/>
      <c r="H199" s="111"/>
      <c r="I199" s="111"/>
      <c r="J199" s="112"/>
      <c r="K199" s="50"/>
      <c r="L199" s="50"/>
      <c r="M199" s="50"/>
      <c r="N199" s="67"/>
    </row>
    <row r="200" spans="1:14" s="23" customFormat="1" ht="16.5" customHeight="1">
      <c r="A200" s="110"/>
      <c r="B200" s="111"/>
      <c r="C200" s="111"/>
      <c r="D200" s="111"/>
      <c r="E200" s="111"/>
      <c r="F200" s="111"/>
      <c r="G200" s="111"/>
      <c r="H200" s="111"/>
      <c r="I200" s="111"/>
      <c r="J200" s="112"/>
      <c r="K200" s="50"/>
      <c r="L200" s="50"/>
      <c r="M200" s="50"/>
      <c r="N200" s="67"/>
    </row>
    <row r="201" spans="1:14" s="23" customFormat="1" ht="16.5" customHeight="1">
      <c r="A201" s="172"/>
      <c r="B201" s="302"/>
      <c r="C201" s="302"/>
      <c r="D201" s="302"/>
      <c r="E201" s="302"/>
      <c r="F201" s="302"/>
      <c r="G201" s="302"/>
      <c r="H201" s="302"/>
      <c r="I201" s="302"/>
      <c r="J201" s="173"/>
      <c r="K201" s="51"/>
      <c r="L201" s="51"/>
      <c r="M201" s="51"/>
      <c r="N201" s="68"/>
    </row>
    <row r="202" spans="1:14" s="23" customFormat="1" ht="16.5" customHeight="1">
      <c r="A202" s="328" t="s">
        <v>251</v>
      </c>
      <c r="B202" s="329"/>
      <c r="C202" s="329"/>
      <c r="D202" s="329"/>
      <c r="E202" s="329"/>
      <c r="F202" s="329"/>
      <c r="G202" s="329"/>
      <c r="H202" s="329"/>
      <c r="I202" s="329"/>
      <c r="J202" s="329"/>
      <c r="K202" s="329"/>
      <c r="L202" s="329"/>
      <c r="M202" s="330"/>
      <c r="N202" s="90">
        <f>SUM(N198:N201)</f>
        <v>0</v>
      </c>
    </row>
    <row r="203" spans="1:14" s="23" customFormat="1" ht="16.5" customHeight="1">
      <c r="A203" s="160" t="s">
        <v>284</v>
      </c>
      <c r="B203" s="161"/>
      <c r="C203" s="161"/>
      <c r="D203" s="161"/>
      <c r="E203" s="161"/>
      <c r="F203" s="161"/>
      <c r="G203" s="161"/>
      <c r="H203" s="161"/>
      <c r="I203" s="161"/>
      <c r="J203" s="162"/>
      <c r="K203" s="215" t="s">
        <v>218</v>
      </c>
      <c r="L203" s="215" t="s">
        <v>263</v>
      </c>
      <c r="M203" s="215" t="s">
        <v>264</v>
      </c>
      <c r="N203" s="215" t="s">
        <v>259</v>
      </c>
    </row>
    <row r="204" spans="1:14" s="23" customFormat="1" ht="16.5" customHeight="1">
      <c r="A204" s="271"/>
      <c r="B204" s="272"/>
      <c r="C204" s="272"/>
      <c r="D204" s="272"/>
      <c r="E204" s="272"/>
      <c r="F204" s="272"/>
      <c r="G204" s="272"/>
      <c r="H204" s="272"/>
      <c r="I204" s="272"/>
      <c r="J204" s="273"/>
      <c r="K204" s="331"/>
      <c r="L204" s="331"/>
      <c r="M204" s="331"/>
      <c r="N204" s="331"/>
    </row>
    <row r="205" spans="1:14" s="23" customFormat="1" ht="16.5" customHeight="1">
      <c r="A205" s="121"/>
      <c r="B205" s="122"/>
      <c r="C205" s="122"/>
      <c r="D205" s="122"/>
      <c r="E205" s="122"/>
      <c r="F205" s="122"/>
      <c r="G205" s="122"/>
      <c r="H205" s="122"/>
      <c r="I205" s="122"/>
      <c r="J205" s="123"/>
      <c r="K205" s="72"/>
      <c r="L205" s="72"/>
      <c r="M205" s="66"/>
      <c r="N205" s="75">
        <f>K205*M205</f>
        <v>0</v>
      </c>
    </row>
    <row r="206" spans="1:14" s="23" customFormat="1" ht="16.5" customHeight="1">
      <c r="A206" s="110"/>
      <c r="B206" s="111"/>
      <c r="C206" s="111"/>
      <c r="D206" s="111"/>
      <c r="E206" s="111"/>
      <c r="F206" s="111"/>
      <c r="G206" s="111"/>
      <c r="H206" s="111"/>
      <c r="I206" s="111"/>
      <c r="J206" s="112"/>
      <c r="K206" s="73"/>
      <c r="L206" s="73"/>
      <c r="M206" s="67"/>
      <c r="N206" s="76">
        <f>K206*M206</f>
        <v>0</v>
      </c>
    </row>
    <row r="207" spans="1:14" s="23" customFormat="1" ht="16.5" customHeight="1">
      <c r="A207" s="110"/>
      <c r="B207" s="111"/>
      <c r="C207" s="111"/>
      <c r="D207" s="111"/>
      <c r="E207" s="111"/>
      <c r="F207" s="111"/>
      <c r="G207" s="111"/>
      <c r="H207" s="111"/>
      <c r="I207" s="111"/>
      <c r="J207" s="112"/>
      <c r="K207" s="73"/>
      <c r="L207" s="73"/>
      <c r="M207" s="67"/>
      <c r="N207" s="76">
        <f>K207*M207</f>
        <v>0</v>
      </c>
    </row>
    <row r="208" spans="1:14" s="23" customFormat="1" ht="16.5" customHeight="1">
      <c r="A208" s="172"/>
      <c r="B208" s="302"/>
      <c r="C208" s="302"/>
      <c r="D208" s="302"/>
      <c r="E208" s="302"/>
      <c r="F208" s="302"/>
      <c r="G208" s="302"/>
      <c r="H208" s="302"/>
      <c r="I208" s="302"/>
      <c r="J208" s="173"/>
      <c r="K208" s="74"/>
      <c r="L208" s="74"/>
      <c r="M208" s="68"/>
      <c r="N208" s="77">
        <f>K208*M208</f>
        <v>0</v>
      </c>
    </row>
    <row r="209" spans="1:14" s="23" customFormat="1" ht="16.5" customHeight="1">
      <c r="A209" s="328" t="s">
        <v>251</v>
      </c>
      <c r="B209" s="329"/>
      <c r="C209" s="329"/>
      <c r="D209" s="329"/>
      <c r="E209" s="329"/>
      <c r="F209" s="329"/>
      <c r="G209" s="329"/>
      <c r="H209" s="329"/>
      <c r="I209" s="329"/>
      <c r="J209" s="329"/>
      <c r="K209" s="329"/>
      <c r="L209" s="329"/>
      <c r="M209" s="330"/>
      <c r="N209" s="91">
        <f>SUM(N205:N208)</f>
        <v>0</v>
      </c>
    </row>
    <row r="210" spans="1:14" s="23" customFormat="1" ht="16.5" customHeight="1">
      <c r="A210" s="152" t="s">
        <v>285</v>
      </c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4"/>
      <c r="N210" s="100" t="s">
        <v>265</v>
      </c>
    </row>
    <row r="211" spans="1:14" s="23" customFormat="1" ht="16.5" customHeight="1">
      <c r="A211" s="121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3"/>
      <c r="N211" s="66"/>
    </row>
    <row r="212" spans="1:14" s="23" customFormat="1" ht="16.5" customHeight="1">
      <c r="A212" s="110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2"/>
      <c r="N212" s="67"/>
    </row>
    <row r="213" spans="1:14" s="23" customFormat="1" ht="16.5" customHeight="1">
      <c r="A213" s="110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2"/>
      <c r="N213" s="67"/>
    </row>
    <row r="214" spans="1:14" s="23" customFormat="1" ht="16.5" customHeight="1">
      <c r="A214" s="172"/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173"/>
      <c r="N214" s="68"/>
    </row>
    <row r="215" spans="1:14" s="23" customFormat="1" ht="16.5" customHeight="1">
      <c r="A215" s="243" t="s">
        <v>251</v>
      </c>
      <c r="B215" s="244"/>
      <c r="C215" s="244"/>
      <c r="D215" s="244"/>
      <c r="E215" s="244"/>
      <c r="F215" s="244"/>
      <c r="G215" s="244"/>
      <c r="H215" s="244"/>
      <c r="I215" s="244"/>
      <c r="J215" s="244"/>
      <c r="K215" s="244"/>
      <c r="L215" s="244"/>
      <c r="M215" s="245"/>
      <c r="N215" s="88">
        <f>SUM(N211:N214)</f>
        <v>0</v>
      </c>
    </row>
    <row r="216" spans="1:14" s="23" customFormat="1" ht="16.5" customHeight="1">
      <c r="A216" s="160" t="s">
        <v>293</v>
      </c>
      <c r="B216" s="161"/>
      <c r="C216" s="161"/>
      <c r="D216" s="161"/>
      <c r="E216" s="161"/>
      <c r="F216" s="161"/>
      <c r="G216" s="161"/>
      <c r="H216" s="161"/>
      <c r="I216" s="161"/>
      <c r="J216" s="161"/>
      <c r="K216" s="332" t="s">
        <v>265</v>
      </c>
      <c r="L216" s="333"/>
      <c r="M216" s="97" t="s">
        <v>266</v>
      </c>
      <c r="N216" s="294" t="s">
        <v>265</v>
      </c>
    </row>
    <row r="217" spans="1:14" s="23" customFormat="1" ht="16.5" customHeight="1">
      <c r="A217" s="271"/>
      <c r="B217" s="272"/>
      <c r="C217" s="272"/>
      <c r="D217" s="272"/>
      <c r="E217" s="272"/>
      <c r="F217" s="272"/>
      <c r="G217" s="272"/>
      <c r="H217" s="272"/>
      <c r="I217" s="272"/>
      <c r="J217" s="272"/>
      <c r="K217" s="334" t="s">
        <v>17</v>
      </c>
      <c r="L217" s="335"/>
      <c r="M217" s="102" t="s">
        <v>20</v>
      </c>
      <c r="N217" s="308"/>
    </row>
    <row r="218" spans="1:14" s="23" customFormat="1" ht="16.5" customHeight="1">
      <c r="A218" s="271"/>
      <c r="B218" s="272"/>
      <c r="C218" s="272"/>
      <c r="D218" s="272"/>
      <c r="E218" s="272"/>
      <c r="F218" s="272"/>
      <c r="G218" s="272"/>
      <c r="H218" s="272"/>
      <c r="I218" s="272"/>
      <c r="J218" s="272"/>
      <c r="K218" s="334" t="s">
        <v>26</v>
      </c>
      <c r="L218" s="335"/>
      <c r="M218" s="101" t="s">
        <v>27</v>
      </c>
      <c r="N218" s="103" t="s">
        <v>267</v>
      </c>
    </row>
    <row r="219" spans="1:14" s="23" customFormat="1" ht="16.5" customHeight="1">
      <c r="A219" s="121"/>
      <c r="B219" s="122"/>
      <c r="C219" s="122"/>
      <c r="D219" s="122"/>
      <c r="E219" s="122"/>
      <c r="F219" s="122"/>
      <c r="G219" s="122"/>
      <c r="H219" s="122"/>
      <c r="I219" s="122"/>
      <c r="J219" s="123"/>
      <c r="K219" s="336"/>
      <c r="L219" s="337"/>
      <c r="M219" s="104">
        <f>K219*0.2</f>
        <v>0</v>
      </c>
      <c r="N219" s="104">
        <f>K219+M219</f>
        <v>0</v>
      </c>
    </row>
    <row r="220" spans="1:14" s="23" customFormat="1" ht="16.5" customHeight="1">
      <c r="A220" s="110"/>
      <c r="B220" s="111"/>
      <c r="C220" s="111"/>
      <c r="D220" s="111"/>
      <c r="E220" s="111"/>
      <c r="F220" s="111"/>
      <c r="G220" s="111"/>
      <c r="H220" s="111"/>
      <c r="I220" s="111"/>
      <c r="J220" s="112"/>
      <c r="K220" s="338"/>
      <c r="L220" s="339"/>
      <c r="M220" s="105">
        <f>K220*0.2</f>
        <v>0</v>
      </c>
      <c r="N220" s="105">
        <f>L220+M220</f>
        <v>0</v>
      </c>
    </row>
    <row r="221" spans="1:14" s="23" customFormat="1" ht="16.5" customHeight="1">
      <c r="A221" s="110"/>
      <c r="B221" s="111"/>
      <c r="C221" s="111"/>
      <c r="D221" s="111"/>
      <c r="E221" s="111"/>
      <c r="F221" s="111"/>
      <c r="G221" s="111"/>
      <c r="H221" s="111"/>
      <c r="I221" s="111"/>
      <c r="J221" s="112"/>
      <c r="K221" s="338"/>
      <c r="L221" s="339"/>
      <c r="M221" s="105">
        <f>K221*0.2</f>
        <v>0</v>
      </c>
      <c r="N221" s="105">
        <f>L221+M221</f>
        <v>0</v>
      </c>
    </row>
    <row r="222" spans="1:14" s="23" customFormat="1" ht="16.5" customHeight="1">
      <c r="A222" s="172"/>
      <c r="B222" s="302"/>
      <c r="C222" s="302"/>
      <c r="D222" s="302"/>
      <c r="E222" s="302"/>
      <c r="F222" s="302"/>
      <c r="G222" s="302"/>
      <c r="H222" s="302"/>
      <c r="I222" s="302"/>
      <c r="J222" s="173"/>
      <c r="K222" s="423"/>
      <c r="L222" s="424"/>
      <c r="M222" s="106">
        <f>K222*0.2</f>
        <v>0</v>
      </c>
      <c r="N222" s="106">
        <f>L222+M222</f>
        <v>0</v>
      </c>
    </row>
    <row r="223" spans="1:14" s="23" customFormat="1" ht="16.5" customHeight="1">
      <c r="A223" s="342" t="s">
        <v>251</v>
      </c>
      <c r="B223" s="343"/>
      <c r="C223" s="343"/>
      <c r="D223" s="343"/>
      <c r="E223" s="343"/>
      <c r="F223" s="343"/>
      <c r="G223" s="343"/>
      <c r="H223" s="343"/>
      <c r="I223" s="343"/>
      <c r="J223" s="344"/>
      <c r="K223" s="345">
        <f>SUM(K219:L222)</f>
        <v>0</v>
      </c>
      <c r="L223" s="346"/>
      <c r="M223" s="107">
        <f>SUM(M219:M222)</f>
        <v>0</v>
      </c>
      <c r="N223" s="92">
        <f>SUM(N219:N222)</f>
        <v>0</v>
      </c>
    </row>
    <row r="224" spans="1:14" s="23" customFormat="1" ht="16.5" customHeight="1">
      <c r="A224" s="160" t="s">
        <v>295</v>
      </c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2"/>
      <c r="N224" s="294" t="s">
        <v>259</v>
      </c>
    </row>
    <row r="225" spans="1:14" s="23" customFormat="1" ht="16.5" customHeight="1">
      <c r="A225" s="271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3"/>
      <c r="N225" s="308"/>
    </row>
    <row r="226" spans="1:14" s="23" customFormat="1" ht="16.5" customHeight="1">
      <c r="A226" s="163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5"/>
      <c r="N226" s="308"/>
    </row>
    <row r="227" spans="1:14" s="23" customFormat="1" ht="16.5" customHeight="1">
      <c r="A227" s="347"/>
      <c r="B227" s="348"/>
      <c r="C227" s="348"/>
      <c r="D227" s="348"/>
      <c r="E227" s="348"/>
      <c r="F227" s="348"/>
      <c r="G227" s="348"/>
      <c r="H227" s="348"/>
      <c r="I227" s="348"/>
      <c r="J227" s="348"/>
      <c r="K227" s="348"/>
      <c r="L227" s="348"/>
      <c r="M227" s="349"/>
      <c r="N227" s="78"/>
    </row>
    <row r="228" spans="1:14" s="23" customFormat="1" ht="16.5" customHeight="1">
      <c r="A228" s="418"/>
      <c r="B228" s="419"/>
      <c r="C228" s="419"/>
      <c r="D228" s="419"/>
      <c r="E228" s="419"/>
      <c r="F228" s="419"/>
      <c r="G228" s="419"/>
      <c r="H228" s="419"/>
      <c r="I228" s="419"/>
      <c r="J228" s="419"/>
      <c r="K228" s="419"/>
      <c r="L228" s="419"/>
      <c r="M228" s="420"/>
      <c r="N228" s="109"/>
    </row>
    <row r="229" spans="1:14" s="23" customFormat="1" ht="16.5" customHeight="1">
      <c r="A229" s="418"/>
      <c r="B229" s="419"/>
      <c r="C229" s="419"/>
      <c r="D229" s="419"/>
      <c r="E229" s="419"/>
      <c r="F229" s="419"/>
      <c r="G229" s="419"/>
      <c r="H229" s="419"/>
      <c r="I229" s="419"/>
      <c r="J229" s="419"/>
      <c r="K229" s="419"/>
      <c r="L229" s="419"/>
      <c r="M229" s="420"/>
      <c r="N229" s="109"/>
    </row>
    <row r="230" spans="1:14" s="23" customFormat="1" ht="16.5" customHeight="1">
      <c r="A230" s="350"/>
      <c r="B230" s="351"/>
      <c r="C230" s="351"/>
      <c r="D230" s="351"/>
      <c r="E230" s="351"/>
      <c r="F230" s="351"/>
      <c r="G230" s="351"/>
      <c r="H230" s="351"/>
      <c r="I230" s="351"/>
      <c r="J230" s="351"/>
      <c r="K230" s="351"/>
      <c r="L230" s="351"/>
      <c r="M230" s="352"/>
      <c r="N230" s="79"/>
    </row>
    <row r="231" spans="1:14" s="23" customFormat="1" ht="16.5" customHeight="1">
      <c r="A231" s="418"/>
      <c r="B231" s="419"/>
      <c r="C231" s="419"/>
      <c r="D231" s="419"/>
      <c r="E231" s="419"/>
      <c r="F231" s="419"/>
      <c r="G231" s="419"/>
      <c r="H231" s="419"/>
      <c r="I231" s="419"/>
      <c r="J231" s="419"/>
      <c r="K231" s="419"/>
      <c r="L231" s="419"/>
      <c r="M231" s="420"/>
      <c r="N231" s="109"/>
    </row>
    <row r="232" spans="1:14" s="23" customFormat="1" ht="16.5" customHeight="1">
      <c r="A232" s="418"/>
      <c r="B232" s="419"/>
      <c r="C232" s="419"/>
      <c r="D232" s="419"/>
      <c r="E232" s="419"/>
      <c r="F232" s="419"/>
      <c r="G232" s="419"/>
      <c r="H232" s="419"/>
      <c r="I232" s="419"/>
      <c r="J232" s="419"/>
      <c r="K232" s="419"/>
      <c r="L232" s="419"/>
      <c r="M232" s="420"/>
      <c r="N232" s="109"/>
    </row>
    <row r="233" spans="1:14" s="23" customFormat="1" ht="16.5" customHeight="1">
      <c r="A233" s="350"/>
      <c r="B233" s="351"/>
      <c r="C233" s="351"/>
      <c r="D233" s="351"/>
      <c r="E233" s="351"/>
      <c r="F233" s="351"/>
      <c r="G233" s="351"/>
      <c r="H233" s="351"/>
      <c r="I233" s="351"/>
      <c r="J233" s="351"/>
      <c r="K233" s="351"/>
      <c r="L233" s="351"/>
      <c r="M233" s="352"/>
      <c r="N233" s="67"/>
    </row>
    <row r="234" spans="1:14" ht="15.75" customHeight="1">
      <c r="A234" s="353"/>
      <c r="B234" s="354"/>
      <c r="C234" s="354"/>
      <c r="D234" s="354"/>
      <c r="E234" s="354"/>
      <c r="F234" s="354"/>
      <c r="G234" s="354"/>
      <c r="H234" s="354"/>
      <c r="I234" s="354"/>
      <c r="J234" s="354"/>
      <c r="K234" s="354"/>
      <c r="L234" s="354"/>
      <c r="M234" s="355"/>
      <c r="N234" s="68"/>
    </row>
    <row r="235" spans="1:14" ht="15.75" customHeight="1">
      <c r="A235" s="328" t="s">
        <v>251</v>
      </c>
      <c r="B235" s="329"/>
      <c r="C235" s="329"/>
      <c r="D235" s="329"/>
      <c r="E235" s="329"/>
      <c r="F235" s="329"/>
      <c r="G235" s="329"/>
      <c r="H235" s="329"/>
      <c r="I235" s="329"/>
      <c r="J235" s="329"/>
      <c r="K235" s="329"/>
      <c r="L235" s="329"/>
      <c r="M235" s="330"/>
      <c r="N235" s="91">
        <f>SUM(N227:N234)</f>
        <v>0</v>
      </c>
    </row>
    <row r="236" spans="1:14" ht="15.75" customHeight="1">
      <c r="A236" s="340" t="s">
        <v>268</v>
      </c>
      <c r="B236" s="340"/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40"/>
    </row>
    <row r="237" spans="1:14" ht="15.75" customHeight="1">
      <c r="A237" s="341"/>
      <c r="B237" s="341"/>
      <c r="C237" s="341"/>
      <c r="D237" s="341"/>
      <c r="E237" s="341"/>
      <c r="F237" s="341"/>
      <c r="G237" s="341"/>
      <c r="H237" s="341"/>
      <c r="I237" s="341"/>
      <c r="J237" s="341"/>
      <c r="K237" s="341"/>
      <c r="L237" s="341"/>
      <c r="M237" s="341"/>
      <c r="N237" s="341"/>
    </row>
    <row r="238" spans="1:14" s="23" customFormat="1" ht="16.5" customHeight="1">
      <c r="A238" s="356" t="s">
        <v>269</v>
      </c>
      <c r="B238" s="357"/>
      <c r="C238" s="357"/>
      <c r="D238" s="357"/>
      <c r="E238" s="357"/>
      <c r="F238" s="357"/>
      <c r="G238" s="357"/>
      <c r="H238" s="357"/>
      <c r="I238" s="357"/>
      <c r="J238" s="358"/>
      <c r="K238" s="215" t="s">
        <v>218</v>
      </c>
      <c r="L238" s="215" t="s">
        <v>263</v>
      </c>
      <c r="M238" s="215" t="s">
        <v>264</v>
      </c>
      <c r="N238" s="215" t="s">
        <v>259</v>
      </c>
    </row>
    <row r="239" spans="1:14" s="23" customFormat="1" ht="16.5" customHeight="1">
      <c r="A239" s="359"/>
      <c r="B239" s="360"/>
      <c r="C239" s="360"/>
      <c r="D239" s="360"/>
      <c r="E239" s="360"/>
      <c r="F239" s="360"/>
      <c r="G239" s="360"/>
      <c r="H239" s="360"/>
      <c r="I239" s="360"/>
      <c r="J239" s="361"/>
      <c r="K239" s="216"/>
      <c r="L239" s="216"/>
      <c r="M239" s="216"/>
      <c r="N239" s="216"/>
    </row>
    <row r="240" spans="1:14" s="23" customFormat="1" ht="16.5" customHeight="1">
      <c r="A240" s="121"/>
      <c r="B240" s="122"/>
      <c r="C240" s="122"/>
      <c r="D240" s="122"/>
      <c r="E240" s="122"/>
      <c r="F240" s="122"/>
      <c r="G240" s="122"/>
      <c r="H240" s="122"/>
      <c r="I240" s="122"/>
      <c r="J240" s="123"/>
      <c r="K240" s="83"/>
      <c r="L240" s="83"/>
      <c r="M240" s="66"/>
      <c r="N240" s="80">
        <f>K240*M240</f>
        <v>0</v>
      </c>
    </row>
    <row r="241" spans="1:14" s="23" customFormat="1" ht="16.5" customHeight="1">
      <c r="A241" s="110"/>
      <c r="B241" s="111"/>
      <c r="C241" s="111"/>
      <c r="D241" s="111"/>
      <c r="E241" s="111"/>
      <c r="F241" s="111"/>
      <c r="G241" s="111"/>
      <c r="H241" s="111"/>
      <c r="I241" s="111"/>
      <c r="J241" s="112"/>
      <c r="K241" s="84"/>
      <c r="L241" s="84"/>
      <c r="M241" s="67"/>
      <c r="N241" s="81">
        <f>K241*M241</f>
        <v>0</v>
      </c>
    </row>
    <row r="242" spans="1:14" s="23" customFormat="1" ht="16.5" customHeight="1">
      <c r="A242" s="110"/>
      <c r="B242" s="111"/>
      <c r="C242" s="111"/>
      <c r="D242" s="111"/>
      <c r="E242" s="111"/>
      <c r="F242" s="111"/>
      <c r="G242" s="111"/>
      <c r="H242" s="111"/>
      <c r="I242" s="111"/>
      <c r="J242" s="112"/>
      <c r="K242" s="84"/>
      <c r="L242" s="84"/>
      <c r="M242" s="67"/>
      <c r="N242" s="81">
        <f>K242*M242</f>
        <v>0</v>
      </c>
    </row>
    <row r="243" spans="1:14" s="23" customFormat="1" ht="16.5" customHeight="1">
      <c r="A243" s="172"/>
      <c r="B243" s="302"/>
      <c r="C243" s="302"/>
      <c r="D243" s="302"/>
      <c r="E243" s="302"/>
      <c r="F243" s="302"/>
      <c r="G243" s="302"/>
      <c r="H243" s="302"/>
      <c r="I243" s="302"/>
      <c r="J243" s="173"/>
      <c r="K243" s="85"/>
      <c r="L243" s="85"/>
      <c r="M243" s="68"/>
      <c r="N243" s="82">
        <f>K243*M243</f>
        <v>0</v>
      </c>
    </row>
    <row r="244" spans="1:14" s="23" customFormat="1" ht="16.5" customHeight="1">
      <c r="A244" s="328" t="s">
        <v>251</v>
      </c>
      <c r="B244" s="329"/>
      <c r="C244" s="329"/>
      <c r="D244" s="329"/>
      <c r="E244" s="329"/>
      <c r="F244" s="329"/>
      <c r="G244" s="329"/>
      <c r="H244" s="329"/>
      <c r="I244" s="329"/>
      <c r="J244" s="329"/>
      <c r="K244" s="329"/>
      <c r="L244" s="329"/>
      <c r="M244" s="330"/>
      <c r="N244" s="93">
        <f>SUM(N240:N243)</f>
        <v>0</v>
      </c>
    </row>
    <row r="245" spans="1:14" s="23" customFormat="1" ht="15.75" customHeight="1">
      <c r="A245" s="212" t="s">
        <v>28</v>
      </c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4"/>
    </row>
    <row r="246" spans="1:14" s="23" customFormat="1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1"/>
    </row>
    <row r="247" spans="1:14" s="23" customFormat="1" ht="15.75" customHeight="1">
      <c r="A247" s="362" t="s">
        <v>286</v>
      </c>
      <c r="B247" s="363"/>
      <c r="C247" s="363"/>
      <c r="D247" s="363"/>
      <c r="E247" s="363"/>
      <c r="F247" s="363"/>
      <c r="G247" s="363"/>
      <c r="H247" s="363"/>
      <c r="I247" s="363"/>
      <c r="J247" s="363"/>
      <c r="K247" s="363"/>
      <c r="L247" s="363"/>
      <c r="M247" s="363"/>
      <c r="N247" s="364"/>
    </row>
    <row r="248" spans="1:14" s="23" customFormat="1" ht="15.75" customHeight="1">
      <c r="A248" s="365"/>
      <c r="B248" s="366"/>
      <c r="C248" s="366"/>
      <c r="D248" s="366"/>
      <c r="E248" s="366"/>
      <c r="F248" s="366"/>
      <c r="G248" s="366"/>
      <c r="H248" s="366"/>
      <c r="I248" s="366"/>
      <c r="J248" s="366"/>
      <c r="K248" s="366"/>
      <c r="L248" s="366"/>
      <c r="M248" s="366"/>
      <c r="N248" s="367"/>
    </row>
    <row r="249" spans="1:14" s="23" customFormat="1" ht="15.75" customHeight="1">
      <c r="A249" s="377" t="s">
        <v>270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378"/>
      <c r="L249" s="378"/>
      <c r="M249" s="378"/>
      <c r="N249" s="379"/>
    </row>
    <row r="250" spans="1:14" s="23" customFormat="1" ht="15.75" customHeight="1">
      <c r="A250" s="380"/>
      <c r="B250" s="381"/>
      <c r="C250" s="381"/>
      <c r="D250" s="381"/>
      <c r="E250" s="381"/>
      <c r="F250" s="381"/>
      <c r="G250" s="381"/>
      <c r="H250" s="381"/>
      <c r="I250" s="381"/>
      <c r="J250" s="381"/>
      <c r="K250" s="381"/>
      <c r="L250" s="381"/>
      <c r="M250" s="381"/>
      <c r="N250" s="382"/>
    </row>
    <row r="251" spans="1:14" s="23" customFormat="1" ht="15.75" customHeight="1">
      <c r="A251" s="206" t="s">
        <v>271</v>
      </c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8"/>
    </row>
    <row r="252" spans="1:14" s="23" customFormat="1" ht="15.75" customHeight="1">
      <c r="A252" s="206"/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8"/>
    </row>
    <row r="253" spans="1:14" s="23" customFormat="1" ht="15.75" customHeight="1">
      <c r="A253" s="206"/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8"/>
    </row>
    <row r="254" spans="1:14" s="23" customFormat="1" ht="15.75" customHeight="1">
      <c r="A254" s="206"/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8"/>
    </row>
    <row r="255" spans="1:14" s="23" customFormat="1" ht="15.75" customHeight="1">
      <c r="A255" s="206"/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8"/>
    </row>
    <row r="256" spans="1:14" s="23" customFormat="1" ht="15.75" customHeight="1">
      <c r="A256" s="206"/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8"/>
    </row>
    <row r="257" spans="1:14" s="23" customFormat="1" ht="15.75" customHeight="1">
      <c r="A257" s="206"/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8"/>
    </row>
    <row r="258" spans="1:14" s="23" customFormat="1" ht="15.75" customHeight="1">
      <c r="A258" s="206"/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8"/>
    </row>
    <row r="259" spans="1:14" s="23" customFormat="1" ht="15.75" customHeight="1">
      <c r="A259" s="86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87"/>
    </row>
    <row r="260" spans="1:14" s="23" customFormat="1" ht="15.75" customHeight="1">
      <c r="A260" s="86"/>
      <c r="B260" s="368" t="s">
        <v>278</v>
      </c>
      <c r="C260" s="368"/>
      <c r="D260" s="368"/>
      <c r="E260" s="368"/>
      <c r="F260" s="368"/>
      <c r="G260" s="368"/>
      <c r="H260" s="368"/>
      <c r="I260" s="32"/>
      <c r="J260" s="368" t="s">
        <v>278</v>
      </c>
      <c r="K260" s="368"/>
      <c r="L260" s="368"/>
      <c r="M260" s="368"/>
      <c r="N260" s="87"/>
    </row>
    <row r="261" spans="1:14" s="23" customFormat="1" ht="15.75" customHeight="1">
      <c r="A261" s="86"/>
      <c r="B261" s="368" t="s">
        <v>29</v>
      </c>
      <c r="C261" s="368"/>
      <c r="D261" s="368"/>
      <c r="E261" s="368"/>
      <c r="F261" s="368"/>
      <c r="G261" s="368"/>
      <c r="H261" s="368"/>
      <c r="I261" s="32"/>
      <c r="J261" s="368" t="s">
        <v>30</v>
      </c>
      <c r="K261" s="368"/>
      <c r="L261" s="368"/>
      <c r="M261" s="368"/>
      <c r="N261" s="87"/>
    </row>
    <row r="262" spans="1:14" s="23" customFormat="1" ht="15.75" customHeight="1">
      <c r="A262" s="86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87"/>
    </row>
    <row r="263" spans="1:14" s="23" customFormat="1" ht="15.75" customHeight="1">
      <c r="A263" s="86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87"/>
    </row>
    <row r="264" spans="1:14" s="23" customFormat="1" ht="15.75" customHeight="1">
      <c r="A264" s="86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87"/>
    </row>
    <row r="265" spans="1:14" s="23" customFormat="1" ht="15.75" customHeight="1">
      <c r="A265" s="86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87"/>
    </row>
    <row r="266" spans="1:14" s="23" customFormat="1" ht="15.75" customHeight="1">
      <c r="A266" s="86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87"/>
    </row>
    <row r="267" spans="1:14" s="23" customFormat="1" ht="15" customHeight="1">
      <c r="A267" s="86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87"/>
    </row>
    <row r="268" spans="1:14" s="23" customFormat="1" ht="15" customHeight="1">
      <c r="A268" s="86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87"/>
    </row>
    <row r="269" spans="1:14" s="23" customFormat="1" ht="15" customHeight="1">
      <c r="A269" s="86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87"/>
    </row>
    <row r="270" spans="1:14" s="23" customFormat="1" ht="15" customHeight="1">
      <c r="A270" s="86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87"/>
    </row>
    <row r="271" spans="1:14" s="23" customFormat="1" ht="15" customHeight="1">
      <c r="A271" s="86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87"/>
    </row>
    <row r="272" spans="1:14" s="23" customFormat="1" ht="15" customHeight="1">
      <c r="A272" s="86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87"/>
    </row>
    <row r="273" spans="1:14" s="23" customFormat="1" ht="15" customHeight="1">
      <c r="A273" s="212" t="s">
        <v>31</v>
      </c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4"/>
    </row>
    <row r="274" spans="1:14" s="23" customFormat="1" ht="1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9"/>
    </row>
    <row r="275" spans="1:14" s="23" customFormat="1" ht="1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9"/>
    </row>
    <row r="276" spans="1:14" s="23" customFormat="1" ht="1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9"/>
    </row>
    <row r="277" spans="1:14" s="23" customFormat="1" ht="1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9"/>
    </row>
    <row r="278" spans="1:14" s="23" customFormat="1" ht="1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9"/>
    </row>
    <row r="279" spans="1:14" s="23" customFormat="1" ht="1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9"/>
    </row>
    <row r="280" spans="1:14" s="23" customFormat="1" ht="1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9"/>
    </row>
    <row r="281" spans="1:14" s="23" customFormat="1" ht="1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9"/>
    </row>
    <row r="282" spans="1:14" s="23" customFormat="1" ht="1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9"/>
    </row>
    <row r="283" spans="1:14" s="23" customFormat="1" ht="1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9"/>
    </row>
    <row r="284" spans="1:14" s="23" customFormat="1" ht="1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9"/>
    </row>
    <row r="285" spans="1:14" s="23" customFormat="1" ht="1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9"/>
    </row>
    <row r="286" spans="1:14" s="23" customFormat="1" ht="1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9"/>
    </row>
    <row r="287" spans="1:14" s="23" customFormat="1" ht="1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9"/>
    </row>
    <row r="288" spans="1:14" s="23" customFormat="1" ht="1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9"/>
    </row>
    <row r="289" spans="1:14" s="23" customFormat="1" ht="1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9"/>
    </row>
    <row r="290" spans="1:14" ht="1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9"/>
    </row>
    <row r="291" spans="1:14" ht="1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9"/>
    </row>
    <row r="292" spans="1:14" ht="1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9"/>
    </row>
    <row r="293" spans="1:14" ht="1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9"/>
    </row>
    <row r="294" spans="1:14" ht="1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9"/>
    </row>
    <row r="295" spans="1:14" ht="1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9"/>
    </row>
    <row r="296" spans="1:14" ht="1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9"/>
    </row>
    <row r="297" spans="1:14" ht="1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9"/>
    </row>
    <row r="298" spans="1:14" ht="1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9"/>
    </row>
    <row r="299" spans="1:14" ht="1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9"/>
    </row>
    <row r="300" spans="1:14" ht="1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9"/>
    </row>
    <row r="301" spans="1:14" ht="1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9"/>
    </row>
    <row r="302" spans="1:14" ht="1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9"/>
    </row>
    <row r="303" spans="1:14" ht="1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9"/>
    </row>
    <row r="304" spans="1:14" ht="1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9"/>
    </row>
    <row r="305" spans="1:14" ht="1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9"/>
    </row>
    <row r="306" spans="1:14" ht="1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9"/>
    </row>
    <row r="307" spans="1:14" ht="1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9"/>
    </row>
    <row r="308" spans="1:14" ht="1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9"/>
    </row>
    <row r="309" spans="1:14" ht="1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9"/>
    </row>
    <row r="310" spans="1:14" ht="1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9"/>
    </row>
    <row r="311" spans="1:14" ht="1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9"/>
    </row>
    <row r="312" spans="1:14" ht="1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9"/>
    </row>
    <row r="313" spans="1:14" ht="1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9"/>
    </row>
    <row r="314" spans="1:14" ht="1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9"/>
    </row>
    <row r="315" spans="1:14" ht="1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9"/>
    </row>
    <row r="316" spans="1:14" ht="1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9"/>
    </row>
    <row r="317" spans="1:14" ht="1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9"/>
    </row>
    <row r="318" spans="1:14" ht="1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9"/>
    </row>
    <row r="319" spans="1:14" ht="1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9"/>
    </row>
    <row r="320" spans="1:14" ht="1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9"/>
    </row>
    <row r="321" spans="1:14" ht="1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9"/>
    </row>
    <row r="322" spans="1:14" ht="1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9"/>
    </row>
    <row r="323" spans="1:14" ht="1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9"/>
    </row>
    <row r="324" spans="1:14" ht="1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9"/>
    </row>
    <row r="325" spans="1:14" ht="1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9"/>
    </row>
    <row r="326" spans="1:14" ht="1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9"/>
    </row>
    <row r="327" spans="1:14" ht="1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9"/>
    </row>
    <row r="328" spans="1:14" ht="1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9"/>
    </row>
    <row r="329" spans="1:14" ht="1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9"/>
    </row>
    <row r="330" spans="1:14" ht="1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9"/>
    </row>
    <row r="331" spans="1:14" ht="1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9"/>
    </row>
    <row r="332" spans="1:14" ht="1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9"/>
    </row>
    <row r="333" spans="1:14" ht="1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9"/>
    </row>
    <row r="334" spans="1:14" ht="1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9"/>
    </row>
    <row r="335" spans="1:14" ht="1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9"/>
    </row>
    <row r="336" spans="1:14" ht="1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9"/>
    </row>
    <row r="337" spans="1:14" ht="1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9"/>
    </row>
    <row r="338" spans="1:14" ht="1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9"/>
    </row>
    <row r="339" spans="1:14" ht="1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9"/>
    </row>
    <row r="340" spans="1:14" ht="1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9"/>
    </row>
    <row r="341" spans="1:14" ht="1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9"/>
    </row>
    <row r="342" spans="1:14" ht="1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9"/>
    </row>
    <row r="343" spans="1:14" ht="1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9"/>
    </row>
    <row r="344" spans="1:14" ht="1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9"/>
    </row>
    <row r="345" spans="1:14" ht="1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9"/>
    </row>
    <row r="346" spans="1:14" ht="1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9"/>
    </row>
    <row r="347" spans="1:14" ht="1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9"/>
    </row>
    <row r="348" spans="1:14" ht="1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9"/>
    </row>
    <row r="349" spans="1:14" ht="1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9"/>
    </row>
    <row r="350" spans="1:14" ht="1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9"/>
    </row>
    <row r="351" spans="1:14" ht="1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9"/>
    </row>
    <row r="352" spans="1:14" ht="1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9"/>
    </row>
    <row r="353" spans="1:14" ht="1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9"/>
    </row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</sheetData>
  <sheetProtection password="EFDB" sheet="1" formatCells="0" formatColumns="0" formatRows="0" insertColumns="0" insertRows="0" deleteRows="0"/>
  <mergeCells count="395">
    <mergeCell ref="A228:M228"/>
    <mergeCell ref="A229:M229"/>
    <mergeCell ref="A189:E189"/>
    <mergeCell ref="F189:H189"/>
    <mergeCell ref="I189:L189"/>
    <mergeCell ref="K222:L222"/>
    <mergeCell ref="A222:J222"/>
    <mergeCell ref="K218:L218"/>
    <mergeCell ref="I24:J24"/>
    <mergeCell ref="K24:N24"/>
    <mergeCell ref="C95:I95"/>
    <mergeCell ref="C96:I96"/>
    <mergeCell ref="C97:I97"/>
    <mergeCell ref="J94:K94"/>
    <mergeCell ref="J95:K95"/>
    <mergeCell ref="C94:I94"/>
    <mergeCell ref="A91:N91"/>
    <mergeCell ref="C98:I98"/>
    <mergeCell ref="C99:I99"/>
    <mergeCell ref="J145:L145"/>
    <mergeCell ref="M145:N145"/>
    <mergeCell ref="N124:N125"/>
    <mergeCell ref="A124:D125"/>
    <mergeCell ref="E124:G125"/>
    <mergeCell ref="M144:N144"/>
    <mergeCell ref="A126:D126"/>
    <mergeCell ref="A140:I140"/>
    <mergeCell ref="J140:L140"/>
    <mergeCell ref="A141:I141"/>
    <mergeCell ref="J96:K96"/>
    <mergeCell ref="J97:K97"/>
    <mergeCell ref="J98:K98"/>
    <mergeCell ref="J99:K99"/>
    <mergeCell ref="L120:M121"/>
    <mergeCell ref="A113:L113"/>
    <mergeCell ref="M113:N113"/>
    <mergeCell ref="M110:N110"/>
    <mergeCell ref="L117:M118"/>
    <mergeCell ref="A120:D121"/>
    <mergeCell ref="A117:D118"/>
    <mergeCell ref="E117:G118"/>
    <mergeCell ref="H117:I118"/>
    <mergeCell ref="J117:K118"/>
    <mergeCell ref="A114:N114"/>
    <mergeCell ref="C100:I100"/>
    <mergeCell ref="J102:K102"/>
    <mergeCell ref="J103:K103"/>
    <mergeCell ref="J104:K104"/>
    <mergeCell ref="C101:I101"/>
    <mergeCell ref="M111:N111"/>
    <mergeCell ref="J100:K100"/>
    <mergeCell ref="J101:K101"/>
    <mergeCell ref="C105:I105"/>
    <mergeCell ref="C102:I102"/>
    <mergeCell ref="I110:L110"/>
    <mergeCell ref="J105:K105"/>
    <mergeCell ref="J106:K106"/>
    <mergeCell ref="E116:G116"/>
    <mergeCell ref="H116:I116"/>
    <mergeCell ref="C106:I106"/>
    <mergeCell ref="I112:L112"/>
    <mergeCell ref="I111:L111"/>
    <mergeCell ref="L116:M116"/>
    <mergeCell ref="A273:N273"/>
    <mergeCell ref="A249:N249"/>
    <mergeCell ref="A250:N250"/>
    <mergeCell ref="A251:N258"/>
    <mergeCell ref="B260:H260"/>
    <mergeCell ref="A149:N149"/>
    <mergeCell ref="A235:M235"/>
    <mergeCell ref="N224:N226"/>
    <mergeCell ref="A245:N245"/>
    <mergeCell ref="A232:M232"/>
    <mergeCell ref="A247:N248"/>
    <mergeCell ref="B261:H261"/>
    <mergeCell ref="J261:M261"/>
    <mergeCell ref="A109:H109"/>
    <mergeCell ref="A110:H110"/>
    <mergeCell ref="A111:H111"/>
    <mergeCell ref="A144:I144"/>
    <mergeCell ref="J144:L144"/>
    <mergeCell ref="J116:K116"/>
    <mergeCell ref="J260:M260"/>
    <mergeCell ref="N238:N239"/>
    <mergeCell ref="A240:J240"/>
    <mergeCell ref="A241:J241"/>
    <mergeCell ref="A242:J242"/>
    <mergeCell ref="A243:J243"/>
    <mergeCell ref="A244:M244"/>
    <mergeCell ref="A238:J239"/>
    <mergeCell ref="K238:K239"/>
    <mergeCell ref="L238:L239"/>
    <mergeCell ref="M238:M239"/>
    <mergeCell ref="A236:N236"/>
    <mergeCell ref="A237:N237"/>
    <mergeCell ref="A223:J223"/>
    <mergeCell ref="K223:L223"/>
    <mergeCell ref="A224:M226"/>
    <mergeCell ref="A227:M227"/>
    <mergeCell ref="A230:M230"/>
    <mergeCell ref="A233:M233"/>
    <mergeCell ref="A234:M234"/>
    <mergeCell ref="A231:M231"/>
    <mergeCell ref="A219:J219"/>
    <mergeCell ref="K219:L219"/>
    <mergeCell ref="A220:J220"/>
    <mergeCell ref="K220:L220"/>
    <mergeCell ref="A221:J221"/>
    <mergeCell ref="K221:L221"/>
    <mergeCell ref="N216:N217"/>
    <mergeCell ref="A210:M210"/>
    <mergeCell ref="A211:M211"/>
    <mergeCell ref="A212:M212"/>
    <mergeCell ref="A213:M213"/>
    <mergeCell ref="A214:M214"/>
    <mergeCell ref="A215:M215"/>
    <mergeCell ref="A216:J218"/>
    <mergeCell ref="K216:L216"/>
    <mergeCell ref="K217:L217"/>
    <mergeCell ref="N203:N204"/>
    <mergeCell ref="A205:J205"/>
    <mergeCell ref="A206:J206"/>
    <mergeCell ref="A207:J207"/>
    <mergeCell ref="A208:J208"/>
    <mergeCell ref="A209:M209"/>
    <mergeCell ref="A202:M202"/>
    <mergeCell ref="A203:J204"/>
    <mergeCell ref="K203:K204"/>
    <mergeCell ref="L203:L204"/>
    <mergeCell ref="M203:M204"/>
    <mergeCell ref="A201:J201"/>
    <mergeCell ref="A193:E193"/>
    <mergeCell ref="F193:H193"/>
    <mergeCell ref="I193:L193"/>
    <mergeCell ref="A194:M194"/>
    <mergeCell ref="K196:K197"/>
    <mergeCell ref="L196:L197"/>
    <mergeCell ref="M196:M197"/>
    <mergeCell ref="A195:N195"/>
    <mergeCell ref="A196:J197"/>
    <mergeCell ref="N196:N197"/>
    <mergeCell ref="A191:E191"/>
    <mergeCell ref="F191:H191"/>
    <mergeCell ref="I191:L191"/>
    <mergeCell ref="A192:E192"/>
    <mergeCell ref="F192:H192"/>
    <mergeCell ref="I192:L192"/>
    <mergeCell ref="A188:E188"/>
    <mergeCell ref="F188:H188"/>
    <mergeCell ref="I188:L188"/>
    <mergeCell ref="A190:E190"/>
    <mergeCell ref="F190:H190"/>
    <mergeCell ref="I190:L190"/>
    <mergeCell ref="A186:E186"/>
    <mergeCell ref="F186:H186"/>
    <mergeCell ref="I186:L186"/>
    <mergeCell ref="A187:E187"/>
    <mergeCell ref="F187:H187"/>
    <mergeCell ref="I187:L187"/>
    <mergeCell ref="A182:M182"/>
    <mergeCell ref="A183:N183"/>
    <mergeCell ref="A184:E185"/>
    <mergeCell ref="F184:H185"/>
    <mergeCell ref="I184:L185"/>
    <mergeCell ref="M184:M185"/>
    <mergeCell ref="N184:N185"/>
    <mergeCell ref="A180:E180"/>
    <mergeCell ref="F180:I180"/>
    <mergeCell ref="K180:L180"/>
    <mergeCell ref="A181:E181"/>
    <mergeCell ref="F181:I181"/>
    <mergeCell ref="K181:L181"/>
    <mergeCell ref="A178:E178"/>
    <mergeCell ref="F178:I178"/>
    <mergeCell ref="K178:L178"/>
    <mergeCell ref="A179:E179"/>
    <mergeCell ref="F179:I179"/>
    <mergeCell ref="K179:L179"/>
    <mergeCell ref="A176:E176"/>
    <mergeCell ref="F176:I176"/>
    <mergeCell ref="K176:L176"/>
    <mergeCell ref="A177:E177"/>
    <mergeCell ref="F177:I177"/>
    <mergeCell ref="K177:L177"/>
    <mergeCell ref="A174:E174"/>
    <mergeCell ref="F174:I174"/>
    <mergeCell ref="K174:L174"/>
    <mergeCell ref="A175:E175"/>
    <mergeCell ref="F175:I175"/>
    <mergeCell ref="K175:L175"/>
    <mergeCell ref="A172:E172"/>
    <mergeCell ref="F172:I172"/>
    <mergeCell ref="K172:L172"/>
    <mergeCell ref="A173:E173"/>
    <mergeCell ref="F173:I173"/>
    <mergeCell ref="K173:L173"/>
    <mergeCell ref="A170:E170"/>
    <mergeCell ref="F170:I170"/>
    <mergeCell ref="K170:L170"/>
    <mergeCell ref="A171:E171"/>
    <mergeCell ref="F171:I171"/>
    <mergeCell ref="K171:L171"/>
    <mergeCell ref="A168:E169"/>
    <mergeCell ref="F168:I169"/>
    <mergeCell ref="J168:J169"/>
    <mergeCell ref="K168:L169"/>
    <mergeCell ref="M168:M169"/>
    <mergeCell ref="N168:N169"/>
    <mergeCell ref="A162:B162"/>
    <mergeCell ref="C162:M162"/>
    <mergeCell ref="A163:M163"/>
    <mergeCell ref="A164:N164"/>
    <mergeCell ref="A166:M166"/>
    <mergeCell ref="A167:N167"/>
    <mergeCell ref="A157:B157"/>
    <mergeCell ref="C157:M157"/>
    <mergeCell ref="A160:B160"/>
    <mergeCell ref="C160:M160"/>
    <mergeCell ref="A161:B161"/>
    <mergeCell ref="C161:M161"/>
    <mergeCell ref="A154:B154"/>
    <mergeCell ref="C154:M154"/>
    <mergeCell ref="A158:B158"/>
    <mergeCell ref="C158:M158"/>
    <mergeCell ref="A159:B159"/>
    <mergeCell ref="C159:M159"/>
    <mergeCell ref="A155:B155"/>
    <mergeCell ref="C155:M155"/>
    <mergeCell ref="A156:B156"/>
    <mergeCell ref="C156:M156"/>
    <mergeCell ref="A146:I147"/>
    <mergeCell ref="J146:L147"/>
    <mergeCell ref="A142:I142"/>
    <mergeCell ref="J142:L142"/>
    <mergeCell ref="M142:N142"/>
    <mergeCell ref="A143:I143"/>
    <mergeCell ref="J143:L143"/>
    <mergeCell ref="M143:N143"/>
    <mergeCell ref="M146:N147"/>
    <mergeCell ref="A145:I145"/>
    <mergeCell ref="J141:L141"/>
    <mergeCell ref="M141:N141"/>
    <mergeCell ref="A138:N138"/>
    <mergeCell ref="H123:I123"/>
    <mergeCell ref="J123:K123"/>
    <mergeCell ref="L123:M123"/>
    <mergeCell ref="E126:G126"/>
    <mergeCell ref="H126:I126"/>
    <mergeCell ref="J126:K126"/>
    <mergeCell ref="A139:I139"/>
    <mergeCell ref="J139:L139"/>
    <mergeCell ref="M139:N139"/>
    <mergeCell ref="N120:N121"/>
    <mergeCell ref="H124:I125"/>
    <mergeCell ref="J124:K125"/>
    <mergeCell ref="L126:M126"/>
    <mergeCell ref="A136:M136"/>
    <mergeCell ref="L124:M125"/>
    <mergeCell ref="E123:G123"/>
    <mergeCell ref="N131:N132"/>
    <mergeCell ref="A119:D119"/>
    <mergeCell ref="E119:G119"/>
    <mergeCell ref="H119:I119"/>
    <mergeCell ref="J119:K119"/>
    <mergeCell ref="A122:N122"/>
    <mergeCell ref="A123:D123"/>
    <mergeCell ref="E120:G121"/>
    <mergeCell ref="H120:I121"/>
    <mergeCell ref="J120:K121"/>
    <mergeCell ref="L119:M119"/>
    <mergeCell ref="N117:N118"/>
    <mergeCell ref="A108:N108"/>
    <mergeCell ref="C103:I103"/>
    <mergeCell ref="C104:I104"/>
    <mergeCell ref="M109:N109"/>
    <mergeCell ref="M112:N112"/>
    <mergeCell ref="A112:H112"/>
    <mergeCell ref="I109:L109"/>
    <mergeCell ref="A115:N115"/>
    <mergeCell ref="A116:D116"/>
    <mergeCell ref="A92:A93"/>
    <mergeCell ref="B92:B93"/>
    <mergeCell ref="C92:I93"/>
    <mergeCell ref="J92:L92"/>
    <mergeCell ref="M92:N92"/>
    <mergeCell ref="J93:K93"/>
    <mergeCell ref="A47:N47"/>
    <mergeCell ref="A48:N55"/>
    <mergeCell ref="A56:N56"/>
    <mergeCell ref="A88:N88"/>
    <mergeCell ref="A57:N70"/>
    <mergeCell ref="A71:N71"/>
    <mergeCell ref="A72:N87"/>
    <mergeCell ref="A41:L41"/>
    <mergeCell ref="M41:N41"/>
    <mergeCell ref="A43:N43"/>
    <mergeCell ref="A44:L44"/>
    <mergeCell ref="M44:N44"/>
    <mergeCell ref="A45:L46"/>
    <mergeCell ref="A37:N37"/>
    <mergeCell ref="A38:L38"/>
    <mergeCell ref="M38:N38"/>
    <mergeCell ref="A39:L39"/>
    <mergeCell ref="M39:N39"/>
    <mergeCell ref="A40:L40"/>
    <mergeCell ref="A34:C34"/>
    <mergeCell ref="D34:H34"/>
    <mergeCell ref="I34:M34"/>
    <mergeCell ref="A35:C35"/>
    <mergeCell ref="D35:H35"/>
    <mergeCell ref="I35:M35"/>
    <mergeCell ref="A31:L31"/>
    <mergeCell ref="M31:N31"/>
    <mergeCell ref="A32:J32"/>
    <mergeCell ref="K32:N32"/>
    <mergeCell ref="A33:J33"/>
    <mergeCell ref="K33:N33"/>
    <mergeCell ref="A28:J28"/>
    <mergeCell ref="K28:L28"/>
    <mergeCell ref="A29:J29"/>
    <mergeCell ref="K29:L29"/>
    <mergeCell ref="A30:L30"/>
    <mergeCell ref="M30:N30"/>
    <mergeCell ref="A24:C24"/>
    <mergeCell ref="A25:C25"/>
    <mergeCell ref="E25:N25"/>
    <mergeCell ref="A26:C27"/>
    <mergeCell ref="D26:N27"/>
    <mergeCell ref="A21:L21"/>
    <mergeCell ref="M21:N21"/>
    <mergeCell ref="E22:F22"/>
    <mergeCell ref="E23:N23"/>
    <mergeCell ref="E24:H24"/>
    <mergeCell ref="A22:C23"/>
    <mergeCell ref="J22:M22"/>
    <mergeCell ref="A18:L18"/>
    <mergeCell ref="M18:N18"/>
    <mergeCell ref="A19:L19"/>
    <mergeCell ref="M19:N19"/>
    <mergeCell ref="A20:L20"/>
    <mergeCell ref="M20:N20"/>
    <mergeCell ref="A9:N9"/>
    <mergeCell ref="A10:N10"/>
    <mergeCell ref="A11:N11"/>
    <mergeCell ref="A12:N12"/>
    <mergeCell ref="A17:N17"/>
    <mergeCell ref="H13:K13"/>
    <mergeCell ref="A1:N1"/>
    <mergeCell ref="A2:N2"/>
    <mergeCell ref="A3:N3"/>
    <mergeCell ref="A4:N4"/>
    <mergeCell ref="A7:N7"/>
    <mergeCell ref="A8:N8"/>
    <mergeCell ref="J148:L148"/>
    <mergeCell ref="N151:N152"/>
    <mergeCell ref="A152:B152"/>
    <mergeCell ref="C152:M152"/>
    <mergeCell ref="A153:B153"/>
    <mergeCell ref="M148:N148"/>
    <mergeCell ref="A148:I148"/>
    <mergeCell ref="A151:M151"/>
    <mergeCell ref="A150:H150"/>
    <mergeCell ref="C153:M153"/>
    <mergeCell ref="A129:N129"/>
    <mergeCell ref="A130:D130"/>
    <mergeCell ref="E130:G130"/>
    <mergeCell ref="H130:I130"/>
    <mergeCell ref="J130:K130"/>
    <mergeCell ref="L130:M130"/>
    <mergeCell ref="A133:D133"/>
    <mergeCell ref="E133:G133"/>
    <mergeCell ref="H133:I133"/>
    <mergeCell ref="J133:K133"/>
    <mergeCell ref="L133:M133"/>
    <mergeCell ref="A131:D132"/>
    <mergeCell ref="E131:G132"/>
    <mergeCell ref="H131:I132"/>
    <mergeCell ref="J131:K132"/>
    <mergeCell ref="L131:M132"/>
    <mergeCell ref="A127:D128"/>
    <mergeCell ref="E127:G128"/>
    <mergeCell ref="H127:I128"/>
    <mergeCell ref="J127:K128"/>
    <mergeCell ref="L127:M128"/>
    <mergeCell ref="N127:N128"/>
    <mergeCell ref="A199:J199"/>
    <mergeCell ref="A200:J200"/>
    <mergeCell ref="M140:N140"/>
    <mergeCell ref="A134:D135"/>
    <mergeCell ref="E134:G135"/>
    <mergeCell ref="H134:I135"/>
    <mergeCell ref="J134:K135"/>
    <mergeCell ref="L134:M135"/>
    <mergeCell ref="A198:J198"/>
    <mergeCell ref="N134:N135"/>
  </mergeCells>
  <conditionalFormatting sqref="N163">
    <cfRule type="cellIs" priority="1" dxfId="1" operator="equal" stopIfTrue="1">
      <formula>0</formula>
    </cfRule>
    <cfRule type="cellIs" priority="2" dxfId="0" operator="notEqual" stopIfTrue="1">
      <formula>$M$146</formula>
    </cfRule>
  </conditionalFormatting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50" r:id="rId2"/>
  <rowBreaks count="3" manualBreakCount="3">
    <brk id="88" max="13" man="1"/>
    <brk id="164" max="255" man="1"/>
    <brk id="245" max="255" man="1"/>
  </rowBreaks>
  <ignoredErrors>
    <ignoredError sqref="N15 N240:N243 J150 N205:N208 M219:M223 N219:N222 K223 J145:L145 K148:L148 K146:L146 J147:L147 J14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view="pageBreakPreview" zoomScaleNormal="75" zoomScaleSheetLayoutView="100" zoomScalePageLayoutView="0" workbookViewId="0" topLeftCell="A1">
      <selection activeCell="A92" sqref="A92"/>
    </sheetView>
  </sheetViews>
  <sheetFormatPr defaultColWidth="9.140625" defaultRowHeight="12.75"/>
  <cols>
    <col min="1" max="1" width="59.57421875" style="2" customWidth="1"/>
    <col min="2" max="15" width="9.140625" style="2" customWidth="1"/>
    <col min="16" max="16" width="10.140625" style="2" customWidth="1"/>
  </cols>
  <sheetData>
    <row r="1" spans="1:13" ht="15">
      <c r="A1" s="426" t="s">
        <v>32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3" spans="1:13" ht="15">
      <c r="A3" s="426" t="s">
        <v>33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5" spans="1:16" s="1" customFormat="1" ht="17.25" customHeight="1">
      <c r="A5" s="1" t="s">
        <v>3</v>
      </c>
      <c r="O5" s="427">
        <f ca="1">NOW()</f>
        <v>43161.418657291666</v>
      </c>
      <c r="P5" s="427"/>
    </row>
    <row r="6" s="2" customFormat="1" ht="15"/>
    <row r="7" spans="1:2" s="2" customFormat="1" ht="15">
      <c r="A7" s="2" t="s">
        <v>34</v>
      </c>
      <c r="B7" s="2" t="s">
        <v>35</v>
      </c>
    </row>
    <row r="8" spans="1:2" s="2" customFormat="1" ht="15">
      <c r="A8" s="2" t="s">
        <v>36</v>
      </c>
      <c r="B8" s="2" t="s">
        <v>37</v>
      </c>
    </row>
    <row r="9" spans="1:2" s="2" customFormat="1" ht="15">
      <c r="A9" s="2" t="s">
        <v>38</v>
      </c>
      <c r="B9" s="2" t="s">
        <v>39</v>
      </c>
    </row>
    <row r="10" spans="1:2" s="2" customFormat="1" ht="15">
      <c r="A10" s="2" t="s">
        <v>36</v>
      </c>
      <c r="B10" s="2" t="s">
        <v>40</v>
      </c>
    </row>
    <row r="11" spans="1:3" s="2" customFormat="1" ht="15">
      <c r="A11" s="2" t="s">
        <v>41</v>
      </c>
      <c r="B11" s="3" t="s">
        <v>42</v>
      </c>
      <c r="C11" s="3"/>
    </row>
    <row r="12" spans="2:3" s="2" customFormat="1" ht="15.75">
      <c r="B12" s="4" t="s">
        <v>43</v>
      </c>
      <c r="C12" s="5"/>
    </row>
    <row r="13" spans="1:2" s="2" customFormat="1" ht="15">
      <c r="A13" s="2" t="s">
        <v>44</v>
      </c>
      <c r="B13" s="3" t="s">
        <v>42</v>
      </c>
    </row>
    <row r="14" s="2" customFormat="1" ht="15.75">
      <c r="B14" s="6" t="s">
        <v>45</v>
      </c>
    </row>
    <row r="15" s="2" customFormat="1" ht="15">
      <c r="B15" s="7" t="s">
        <v>46</v>
      </c>
    </row>
    <row r="16" s="2" customFormat="1" ht="15.75">
      <c r="B16" s="1" t="s">
        <v>47</v>
      </c>
    </row>
    <row r="17" spans="1:2" ht="15">
      <c r="A17" s="2" t="s">
        <v>48</v>
      </c>
      <c r="B17" s="2" t="s">
        <v>49</v>
      </c>
    </row>
    <row r="18" spans="1:2" ht="15">
      <c r="A18" s="2" t="s">
        <v>50</v>
      </c>
      <c r="B18" s="2" t="s">
        <v>51</v>
      </c>
    </row>
    <row r="19" spans="1:2" ht="15">
      <c r="A19" s="2" t="s">
        <v>52</v>
      </c>
      <c r="B19" s="2" t="s">
        <v>53</v>
      </c>
    </row>
    <row r="20" spans="1:2" ht="15">
      <c r="A20" s="2" t="s">
        <v>7</v>
      </c>
      <c r="B20" s="2" t="s">
        <v>54</v>
      </c>
    </row>
    <row r="21" spans="1:2" ht="15">
      <c r="A21" s="2" t="s">
        <v>55</v>
      </c>
      <c r="B21" s="2" t="s">
        <v>56</v>
      </c>
    </row>
    <row r="22" spans="1:2" ht="15">
      <c r="A22" s="2" t="s">
        <v>57</v>
      </c>
      <c r="B22" s="2" t="s">
        <v>58</v>
      </c>
    </row>
    <row r="23" spans="1:2" ht="15">
      <c r="A23" s="2" t="s">
        <v>8</v>
      </c>
      <c r="B23" s="2" t="s">
        <v>59</v>
      </c>
    </row>
    <row r="24" spans="1:9" ht="15.75">
      <c r="A24" s="4" t="s">
        <v>60</v>
      </c>
      <c r="B24" s="4" t="s">
        <v>61</v>
      </c>
      <c r="C24" s="5"/>
      <c r="D24" s="5"/>
      <c r="E24" s="5"/>
      <c r="F24" s="5"/>
      <c r="G24" s="5"/>
      <c r="H24" s="5"/>
      <c r="I24" s="5"/>
    </row>
    <row r="25" spans="1:2" ht="15">
      <c r="A25" s="2" t="s">
        <v>62</v>
      </c>
      <c r="B25" s="2" t="s">
        <v>63</v>
      </c>
    </row>
    <row r="26" spans="1:2" ht="15">
      <c r="A26" s="2" t="s">
        <v>64</v>
      </c>
      <c r="B26" s="2" t="s">
        <v>65</v>
      </c>
    </row>
    <row r="27" spans="1:2" ht="15">
      <c r="A27" s="2" t="s">
        <v>66</v>
      </c>
      <c r="B27" s="2" t="s">
        <v>67</v>
      </c>
    </row>
    <row r="28" spans="1:2" ht="15">
      <c r="A28" s="2" t="s">
        <v>68</v>
      </c>
      <c r="B28" s="2" t="s">
        <v>69</v>
      </c>
    </row>
    <row r="29" spans="1:2" ht="15">
      <c r="A29" s="2" t="s">
        <v>70</v>
      </c>
      <c r="B29" s="2" t="s">
        <v>71</v>
      </c>
    </row>
    <row r="31" s="1" customFormat="1" ht="15.75">
      <c r="A31" s="8" t="s">
        <v>72</v>
      </c>
    </row>
    <row r="33" spans="1:2" ht="15">
      <c r="A33" s="2" t="s">
        <v>73</v>
      </c>
      <c r="B33" s="2" t="s">
        <v>74</v>
      </c>
    </row>
    <row r="34" spans="1:2" ht="15">
      <c r="A34" s="2" t="s">
        <v>9</v>
      </c>
      <c r="B34" s="2" t="s">
        <v>75</v>
      </c>
    </row>
    <row r="35" spans="1:2" ht="15">
      <c r="A35" s="2" t="s">
        <v>76</v>
      </c>
      <c r="B35" s="2" t="s">
        <v>77</v>
      </c>
    </row>
    <row r="36" spans="1:8" ht="15.75">
      <c r="A36" s="4" t="s">
        <v>60</v>
      </c>
      <c r="B36" s="4" t="s">
        <v>78</v>
      </c>
      <c r="C36" s="5"/>
      <c r="D36" s="5"/>
      <c r="E36" s="5"/>
      <c r="F36" s="5"/>
      <c r="G36" s="5"/>
      <c r="H36" s="5"/>
    </row>
    <row r="38" s="1" customFormat="1" ht="15.75">
      <c r="A38" s="1" t="s">
        <v>79</v>
      </c>
    </row>
    <row r="40" spans="1:2" ht="15">
      <c r="A40" s="2" t="s">
        <v>80</v>
      </c>
      <c r="B40" s="2" t="s">
        <v>81</v>
      </c>
    </row>
    <row r="41" ht="15">
      <c r="A41" s="2" t="s">
        <v>82</v>
      </c>
    </row>
    <row r="42" spans="1:2" ht="15">
      <c r="A42" s="2" t="s">
        <v>83</v>
      </c>
      <c r="B42" s="2" t="s">
        <v>84</v>
      </c>
    </row>
    <row r="43" ht="15">
      <c r="B43" s="2" t="s">
        <v>85</v>
      </c>
    </row>
    <row r="45" s="1" customFormat="1" ht="15.75">
      <c r="A45" s="1" t="s">
        <v>86</v>
      </c>
    </row>
    <row r="47" spans="1:2" ht="15">
      <c r="A47" s="2" t="s">
        <v>87</v>
      </c>
      <c r="B47" s="2" t="s">
        <v>88</v>
      </c>
    </row>
    <row r="48" spans="1:2" ht="15.75">
      <c r="A48" s="2" t="s">
        <v>89</v>
      </c>
      <c r="B48" s="2" t="s">
        <v>90</v>
      </c>
    </row>
    <row r="49" spans="1:2" ht="15">
      <c r="A49" s="2" t="s">
        <v>91</v>
      </c>
      <c r="B49" s="2" t="s">
        <v>92</v>
      </c>
    </row>
    <row r="50" spans="1:2" ht="15">
      <c r="A50" s="2" t="s">
        <v>93</v>
      </c>
      <c r="B50" s="2" t="s">
        <v>94</v>
      </c>
    </row>
    <row r="51" ht="15.75">
      <c r="B51" s="1" t="s">
        <v>95</v>
      </c>
    </row>
    <row r="52" ht="15.75">
      <c r="B52" s="1" t="s">
        <v>96</v>
      </c>
    </row>
    <row r="53" spans="1:2" ht="15">
      <c r="A53" s="2" t="s">
        <v>97</v>
      </c>
      <c r="B53" s="2" t="s">
        <v>98</v>
      </c>
    </row>
    <row r="54" ht="15.75">
      <c r="B54" s="1" t="s">
        <v>99</v>
      </c>
    </row>
    <row r="55" ht="15.75">
      <c r="B55" s="1" t="s">
        <v>100</v>
      </c>
    </row>
    <row r="57" s="1" customFormat="1" ht="15.75">
      <c r="A57" s="1" t="s">
        <v>101</v>
      </c>
    </row>
    <row r="59" ht="15">
      <c r="A59" s="2" t="s">
        <v>102</v>
      </c>
    </row>
    <row r="61" s="1" customFormat="1" ht="15.75">
      <c r="A61" s="1" t="s">
        <v>103</v>
      </c>
    </row>
    <row r="63" spans="1:2" ht="15">
      <c r="A63" s="2" t="s">
        <v>104</v>
      </c>
      <c r="B63" s="2" t="s">
        <v>105</v>
      </c>
    </row>
    <row r="64" spans="1:2" ht="15.75">
      <c r="A64" s="2" t="s">
        <v>106</v>
      </c>
      <c r="B64" s="2" t="s">
        <v>107</v>
      </c>
    </row>
    <row r="65" ht="15">
      <c r="B65" s="2" t="s">
        <v>108</v>
      </c>
    </row>
    <row r="66" spans="1:2" ht="15.75">
      <c r="A66" s="2" t="s">
        <v>109</v>
      </c>
      <c r="B66" s="2" t="s">
        <v>107</v>
      </c>
    </row>
    <row r="67" ht="15">
      <c r="B67" s="2" t="s">
        <v>110</v>
      </c>
    </row>
    <row r="68" spans="1:2" ht="15.75">
      <c r="A68" s="2" t="s">
        <v>111</v>
      </c>
      <c r="B68" s="2" t="s">
        <v>107</v>
      </c>
    </row>
    <row r="69" ht="15">
      <c r="B69" s="2" t="s">
        <v>110</v>
      </c>
    </row>
    <row r="71" spans="1:2" ht="15">
      <c r="A71" s="2" t="s">
        <v>112</v>
      </c>
      <c r="B71" s="2" t="s">
        <v>113</v>
      </c>
    </row>
    <row r="72" ht="15">
      <c r="B72" s="2" t="s">
        <v>114</v>
      </c>
    </row>
    <row r="74" spans="1:2" ht="16.5" customHeight="1">
      <c r="A74" s="425" t="s">
        <v>115</v>
      </c>
      <c r="B74" s="2" t="s">
        <v>116</v>
      </c>
    </row>
    <row r="75" ht="15">
      <c r="A75" s="425"/>
    </row>
    <row r="76" ht="15">
      <c r="A76" s="9"/>
    </row>
    <row r="77" spans="1:2" ht="15">
      <c r="A77" s="2" t="s">
        <v>117</v>
      </c>
      <c r="B77" s="2" t="s">
        <v>118</v>
      </c>
    </row>
    <row r="78" spans="1:2" ht="15">
      <c r="A78" s="2" t="s">
        <v>119</v>
      </c>
      <c r="B78" s="2" t="s">
        <v>120</v>
      </c>
    </row>
    <row r="79" spans="1:2" ht="15">
      <c r="A79" s="2" t="s">
        <v>121</v>
      </c>
      <c r="B79" s="2" t="s">
        <v>122</v>
      </c>
    </row>
    <row r="81" s="1" customFormat="1" ht="15.75">
      <c r="A81" s="1" t="s">
        <v>123</v>
      </c>
    </row>
    <row r="83" spans="1:2" ht="15">
      <c r="A83" s="2" t="s">
        <v>124</v>
      </c>
      <c r="B83" s="2" t="s">
        <v>125</v>
      </c>
    </row>
    <row r="85" spans="1:2" ht="15">
      <c r="A85" s="2" t="s">
        <v>126</v>
      </c>
      <c r="B85" s="2" t="s">
        <v>127</v>
      </c>
    </row>
    <row r="86" spans="1:2" ht="15">
      <c r="A86" s="2" t="s">
        <v>68</v>
      </c>
      <c r="B86" s="2" t="s">
        <v>128</v>
      </c>
    </row>
    <row r="87" spans="1:2" ht="15">
      <c r="A87" s="2" t="s">
        <v>129</v>
      </c>
      <c r="B87" s="2" t="s">
        <v>130</v>
      </c>
    </row>
    <row r="88" spans="1:2" ht="15">
      <c r="A88" s="2" t="s">
        <v>131</v>
      </c>
      <c r="B88" s="2" t="s">
        <v>132</v>
      </c>
    </row>
    <row r="89" spans="1:2" ht="15">
      <c r="A89" s="2" t="s">
        <v>133</v>
      </c>
      <c r="B89" s="2" t="s">
        <v>134</v>
      </c>
    </row>
    <row r="90" spans="1:2" ht="15">
      <c r="A90" s="2" t="s">
        <v>135</v>
      </c>
      <c r="B90" s="2" t="s">
        <v>136</v>
      </c>
    </row>
    <row r="92" spans="1:2" ht="15">
      <c r="A92" s="2" t="s">
        <v>190</v>
      </c>
      <c r="B92" s="2" t="s">
        <v>137</v>
      </c>
    </row>
    <row r="94" spans="1:2" ht="15">
      <c r="A94" s="2" t="s">
        <v>126</v>
      </c>
      <c r="B94" s="2" t="s">
        <v>138</v>
      </c>
    </row>
    <row r="95" spans="1:2" ht="15">
      <c r="A95" s="2" t="s">
        <v>8</v>
      </c>
      <c r="B95" s="2" t="s">
        <v>139</v>
      </c>
    </row>
    <row r="96" spans="1:2" ht="15">
      <c r="A96" s="2" t="s">
        <v>140</v>
      </c>
      <c r="B96" s="2" t="s">
        <v>141</v>
      </c>
    </row>
    <row r="97" spans="1:2" s="2" customFormat="1" ht="15">
      <c r="A97" s="2" t="s">
        <v>142</v>
      </c>
      <c r="B97" s="2" t="s">
        <v>143</v>
      </c>
    </row>
    <row r="98" spans="1:2" s="2" customFormat="1" ht="15">
      <c r="A98" s="2" t="s">
        <v>135</v>
      </c>
      <c r="B98" s="2" t="s">
        <v>144</v>
      </c>
    </row>
    <row r="99" s="2" customFormat="1" ht="15"/>
    <row r="100" spans="1:16" s="2" customFormat="1" ht="16.5" customHeight="1">
      <c r="A100" s="2" t="s">
        <v>145</v>
      </c>
      <c r="B100" s="425" t="s">
        <v>146</v>
      </c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</row>
    <row r="101" spans="2:16" s="2" customFormat="1" ht="15">
      <c r="B101" s="425"/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</row>
    <row r="102" spans="2:16" s="2" customFormat="1" ht="1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2" s="2" customFormat="1" ht="15">
      <c r="A103" s="2" t="s">
        <v>147</v>
      </c>
      <c r="B103" s="2" t="s">
        <v>148</v>
      </c>
    </row>
    <row r="104" s="2" customFormat="1" ht="15"/>
    <row r="105" spans="1:2" s="2" customFormat="1" ht="15">
      <c r="A105" s="2" t="s">
        <v>149</v>
      </c>
      <c r="B105" s="2" t="s">
        <v>150</v>
      </c>
    </row>
    <row r="106" s="2" customFormat="1" ht="15"/>
    <row r="107" spans="1:2" s="2" customFormat="1" ht="15">
      <c r="A107" s="2" t="s">
        <v>151</v>
      </c>
      <c r="B107" s="2" t="s">
        <v>152</v>
      </c>
    </row>
    <row r="109" spans="1:2" ht="15">
      <c r="A109" s="2" t="s">
        <v>153</v>
      </c>
      <c r="B109" s="2" t="s">
        <v>152</v>
      </c>
    </row>
    <row r="111" spans="1:2" ht="15">
      <c r="A111" s="2" t="s">
        <v>154</v>
      </c>
      <c r="B111" s="2" t="s">
        <v>148</v>
      </c>
    </row>
  </sheetData>
  <sheetProtection selectLockedCells="1" selectUnlockedCells="1"/>
  <mergeCells count="5">
    <mergeCell ref="B100:P101"/>
    <mergeCell ref="A1:M1"/>
    <mergeCell ref="A3:M3"/>
    <mergeCell ref="O5:P5"/>
    <mergeCell ref="A74:A7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9:A99"/>
  <sheetViews>
    <sheetView view="pageBreakPreview" zoomScaleNormal="75" zoomScaleSheetLayoutView="100" zoomScalePageLayoutView="0" workbookViewId="0" topLeftCell="A1">
      <selection activeCell="A59" sqref="A59"/>
    </sheetView>
  </sheetViews>
  <sheetFormatPr defaultColWidth="9.140625" defaultRowHeight="12.75"/>
  <cols>
    <col min="1" max="1" width="98.28125" style="10" customWidth="1"/>
    <col min="2" max="16384" width="9.140625" style="10" customWidth="1"/>
  </cols>
  <sheetData>
    <row r="9" ht="15">
      <c r="A9" s="11" t="s">
        <v>155</v>
      </c>
    </row>
    <row r="10" ht="15">
      <c r="A10" s="11" t="s">
        <v>156</v>
      </c>
    </row>
    <row r="11" ht="15">
      <c r="A11" s="11" t="s">
        <v>157</v>
      </c>
    </row>
    <row r="12" ht="15">
      <c r="A12" s="11" t="s">
        <v>158</v>
      </c>
    </row>
    <row r="13" ht="15">
      <c r="A13" s="11" t="s">
        <v>159</v>
      </c>
    </row>
    <row r="14" ht="15">
      <c r="A14" s="12"/>
    </row>
    <row r="15" ht="15">
      <c r="A15" s="13"/>
    </row>
    <row r="16" ht="15">
      <c r="A16" s="13" t="s">
        <v>160</v>
      </c>
    </row>
    <row r="17" ht="12.75" customHeight="1">
      <c r="A17" s="13"/>
    </row>
    <row r="18" ht="12.75" customHeight="1">
      <c r="A18" s="13"/>
    </row>
    <row r="19" ht="30">
      <c r="A19" s="14" t="s">
        <v>161</v>
      </c>
    </row>
    <row r="20" ht="12.75" customHeight="1">
      <c r="A20" s="14"/>
    </row>
    <row r="21" ht="15">
      <c r="A21" s="15" t="s">
        <v>162</v>
      </c>
    </row>
    <row r="22" ht="12.75" customHeight="1"/>
    <row r="23" ht="28.5">
      <c r="A23" s="16" t="s">
        <v>163</v>
      </c>
    </row>
    <row r="24" ht="12.75" customHeight="1"/>
    <row r="25" ht="15">
      <c r="A25" s="14" t="s">
        <v>164</v>
      </c>
    </row>
    <row r="26" ht="15">
      <c r="A26" s="14" t="s">
        <v>192</v>
      </c>
    </row>
    <row r="27" ht="15">
      <c r="A27" s="14" t="s">
        <v>165</v>
      </c>
    </row>
    <row r="28" ht="15">
      <c r="A28" s="14" t="s">
        <v>166</v>
      </c>
    </row>
    <row r="29" ht="15">
      <c r="A29" s="14" t="s">
        <v>167</v>
      </c>
    </row>
    <row r="30" ht="15">
      <c r="A30" s="14" t="s">
        <v>168</v>
      </c>
    </row>
    <row r="31" ht="30">
      <c r="A31" s="14" t="s">
        <v>169</v>
      </c>
    </row>
    <row r="32" ht="12.75" customHeight="1">
      <c r="A32" s="14"/>
    </row>
    <row r="33" ht="15">
      <c r="A33" s="15" t="s">
        <v>170</v>
      </c>
    </row>
    <row r="34" ht="12.75" customHeight="1">
      <c r="A34" s="14"/>
    </row>
    <row r="35" ht="28.5">
      <c r="A35" s="17" t="s">
        <v>171</v>
      </c>
    </row>
    <row r="36" ht="12.75" customHeight="1">
      <c r="A36" s="14"/>
    </row>
    <row r="37" ht="15">
      <c r="A37" s="14" t="s">
        <v>172</v>
      </c>
    </row>
    <row r="38" ht="14.25">
      <c r="A38" s="17"/>
    </row>
    <row r="39" ht="14.25">
      <c r="A39" s="17"/>
    </row>
    <row r="40" ht="14.25">
      <c r="A40" s="17"/>
    </row>
    <row r="41" ht="14.25">
      <c r="A41" s="17"/>
    </row>
    <row r="42" ht="14.25">
      <c r="A42" s="17"/>
    </row>
    <row r="43" ht="14.25">
      <c r="A43" s="17"/>
    </row>
    <row r="44" ht="14.25">
      <c r="A44" s="17"/>
    </row>
    <row r="45" ht="14.25">
      <c r="A45" s="17"/>
    </row>
    <row r="46" ht="14.25">
      <c r="A46" s="17"/>
    </row>
    <row r="47" ht="14.25">
      <c r="A47" s="17"/>
    </row>
    <row r="48" ht="14.25">
      <c r="A48" s="17"/>
    </row>
    <row r="49" ht="15">
      <c r="A49" s="13" t="s">
        <v>173</v>
      </c>
    </row>
    <row r="50" ht="12.75" customHeight="1">
      <c r="A50" s="17"/>
    </row>
    <row r="51" ht="12.75" customHeight="1">
      <c r="A51" s="17"/>
    </row>
    <row r="52" ht="15">
      <c r="A52" s="14" t="s">
        <v>174</v>
      </c>
    </row>
    <row r="53" ht="12.75" customHeight="1">
      <c r="A53" s="18"/>
    </row>
    <row r="54" ht="54.75" customHeight="1">
      <c r="A54" s="16" t="s">
        <v>175</v>
      </c>
    </row>
    <row r="55" ht="12.75" customHeight="1">
      <c r="A55" s="16"/>
    </row>
    <row r="56" ht="12.75" customHeight="1">
      <c r="A56" s="16"/>
    </row>
    <row r="57" ht="15">
      <c r="A57" s="14" t="s">
        <v>193</v>
      </c>
    </row>
    <row r="58" ht="12.75" customHeight="1">
      <c r="A58" s="18"/>
    </row>
    <row r="59" ht="57">
      <c r="A59" s="16" t="s">
        <v>176</v>
      </c>
    </row>
    <row r="60" ht="12.75" customHeight="1">
      <c r="A60" s="17"/>
    </row>
    <row r="61" ht="12.75" customHeight="1">
      <c r="A61" s="17"/>
    </row>
    <row r="62" ht="15">
      <c r="A62" s="14" t="s">
        <v>177</v>
      </c>
    </row>
    <row r="63" ht="12.75" customHeight="1">
      <c r="A63" s="19"/>
    </row>
    <row r="64" ht="124.5" customHeight="1">
      <c r="A64" s="16" t="s">
        <v>178</v>
      </c>
    </row>
    <row r="65" ht="74.25" customHeight="1">
      <c r="A65" s="20" t="s">
        <v>179</v>
      </c>
    </row>
    <row r="66" ht="13.5" customHeight="1">
      <c r="A66" s="20"/>
    </row>
    <row r="67" ht="13.5" customHeight="1">
      <c r="A67" s="17"/>
    </row>
    <row r="68" ht="15">
      <c r="A68" s="14" t="s">
        <v>180</v>
      </c>
    </row>
    <row r="69" ht="13.5" customHeight="1">
      <c r="A69" s="18"/>
    </row>
    <row r="70" ht="56.25" customHeight="1">
      <c r="A70" s="20" t="s">
        <v>181</v>
      </c>
    </row>
    <row r="71" ht="12.75" customHeight="1">
      <c r="A71" s="17"/>
    </row>
    <row r="72" ht="12.75" customHeight="1">
      <c r="A72" s="17"/>
    </row>
    <row r="73" ht="15">
      <c r="A73" s="14" t="s">
        <v>182</v>
      </c>
    </row>
    <row r="74" ht="12.75" customHeight="1">
      <c r="A74" s="18"/>
    </row>
    <row r="75" ht="57.75" customHeight="1">
      <c r="A75" s="20" t="s">
        <v>183</v>
      </c>
    </row>
    <row r="76" ht="13.5" customHeight="1">
      <c r="A76" s="16"/>
    </row>
    <row r="77" ht="13.5" customHeight="1">
      <c r="A77" s="17"/>
    </row>
    <row r="78" ht="15">
      <c r="A78" s="14" t="s">
        <v>184</v>
      </c>
    </row>
    <row r="79" ht="13.5" customHeight="1">
      <c r="A79" s="18"/>
    </row>
    <row r="80" ht="139.5" customHeight="1">
      <c r="A80" s="20" t="s">
        <v>185</v>
      </c>
    </row>
    <row r="81" ht="12.75" customHeight="1">
      <c r="A81" s="21"/>
    </row>
    <row r="82" ht="12.75" customHeight="1">
      <c r="A82" s="18"/>
    </row>
    <row r="83" ht="15">
      <c r="A83" s="14" t="s">
        <v>186</v>
      </c>
    </row>
    <row r="84" ht="12.75" customHeight="1">
      <c r="A84" s="18"/>
    </row>
    <row r="85" ht="71.25" customHeight="1">
      <c r="A85" s="20" t="s">
        <v>187</v>
      </c>
    </row>
    <row r="86" ht="12.75" customHeight="1">
      <c r="A86" s="20"/>
    </row>
    <row r="87" ht="12.75" customHeight="1">
      <c r="A87" s="17"/>
    </row>
    <row r="88" ht="15">
      <c r="A88" s="14" t="s">
        <v>188</v>
      </c>
    </row>
    <row r="89" ht="12.75" customHeight="1">
      <c r="A89" s="18"/>
    </row>
    <row r="90" ht="155.25" customHeight="1">
      <c r="A90" s="20" t="s">
        <v>189</v>
      </c>
    </row>
    <row r="91" ht="14.25">
      <c r="A91" s="17"/>
    </row>
    <row r="92" ht="14.25">
      <c r="A92" s="17"/>
    </row>
    <row r="93" ht="14.25">
      <c r="A93" s="17"/>
    </row>
    <row r="94" ht="14.25">
      <c r="A94" s="17"/>
    </row>
    <row r="95" ht="14.25">
      <c r="A95" s="17"/>
    </row>
    <row r="96" ht="14.25">
      <c r="A96" s="17"/>
    </row>
    <row r="97" ht="14.25">
      <c r="A97" s="17"/>
    </row>
    <row r="98" ht="14.25">
      <c r="A98" s="17"/>
    </row>
    <row r="99" ht="14.25">
      <c r="A99" s="1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7" r:id="rId2"/>
  <rowBreaks count="2" manualBreakCount="2">
    <brk id="47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</dc:creator>
  <cp:keywords/>
  <dc:description/>
  <cp:lastModifiedBy>Manuela</cp:lastModifiedBy>
  <cp:lastPrinted>2016-12-15T13:08:25Z</cp:lastPrinted>
  <dcterms:created xsi:type="dcterms:W3CDTF">2014-07-23T12:58:28Z</dcterms:created>
  <dcterms:modified xsi:type="dcterms:W3CDTF">2018-03-02T13:03:11Z</dcterms:modified>
  <cp:category/>
  <cp:version/>
  <cp:contentType/>
  <cp:contentStatus/>
</cp:coreProperties>
</file>