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P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j7Nml73IQ4BhNTHwWmA1Z2FwtpQ=="/>
    </ext>
  </extLst>
</workbook>
</file>

<file path=xl/calcChain.xml><?xml version="1.0" encoding="utf-8"?>
<calcChain xmlns="http://schemas.openxmlformats.org/spreadsheetml/2006/main">
  <c r="Q263" i="1" l="1"/>
  <c r="Q264" i="1"/>
  <c r="Q265" i="1"/>
  <c r="T265" i="1" s="1"/>
  <c r="Q266" i="1"/>
  <c r="T266" i="1" s="1"/>
  <c r="Q267" i="1"/>
  <c r="Q268" i="1"/>
  <c r="T268" i="1" s="1"/>
  <c r="Q269" i="1"/>
  <c r="Q270" i="1"/>
  <c r="T270" i="1" s="1"/>
  <c r="Q271" i="1"/>
  <c r="Q272" i="1"/>
  <c r="T272" i="1" s="1"/>
  <c r="Q273" i="1"/>
  <c r="Q274" i="1"/>
  <c r="T274" i="1" s="1"/>
  <c r="Q275" i="1"/>
  <c r="Q276" i="1"/>
  <c r="Q277" i="1"/>
  <c r="Q278" i="1"/>
  <c r="T278" i="1" s="1"/>
  <c r="Q279" i="1"/>
  <c r="Q280" i="1"/>
  <c r="T280" i="1" s="1"/>
  <c r="Q281" i="1"/>
  <c r="T281" i="1" s="1"/>
  <c r="Q282" i="1"/>
  <c r="T282" i="1" s="1"/>
  <c r="Q283" i="1"/>
  <c r="T283" i="1"/>
  <c r="T276" i="1"/>
  <c r="T264" i="1"/>
  <c r="T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T239" i="1" s="1"/>
  <c r="Q238" i="1"/>
  <c r="T238" i="1" s="1"/>
  <c r="Q237" i="1"/>
  <c r="Q236" i="1"/>
  <c r="T236" i="1" s="1"/>
  <c r="Q235" i="1"/>
  <c r="T235" i="1" s="1"/>
  <c r="Q234" i="1"/>
  <c r="Q233" i="1"/>
  <c r="Q232" i="1"/>
  <c r="T232" i="1" s="1"/>
  <c r="Q231" i="1"/>
  <c r="T231" i="1" s="1"/>
  <c r="Q230" i="1"/>
  <c r="Q229" i="1"/>
  <c r="Q228" i="1"/>
  <c r="T228" i="1" s="1"/>
  <c r="Q227" i="1"/>
  <c r="T227" i="1" s="1"/>
  <c r="Q226" i="1"/>
  <c r="Q225" i="1"/>
  <c r="Q224" i="1"/>
  <c r="T224" i="1" s="1"/>
  <c r="Q223" i="1"/>
  <c r="T223" i="1" s="1"/>
  <c r="Q222" i="1"/>
  <c r="Q221" i="1"/>
  <c r="Q220" i="1"/>
  <c r="T220" i="1" s="1"/>
  <c r="Q219" i="1"/>
  <c r="T219" i="1" s="1"/>
  <c r="Q218" i="1"/>
  <c r="Q217" i="1"/>
  <c r="Q216" i="1"/>
  <c r="T216" i="1" s="1"/>
  <c r="Q215" i="1"/>
  <c r="T215" i="1" s="1"/>
  <c r="Q214" i="1"/>
  <c r="Q213" i="1"/>
  <c r="Q212" i="1"/>
  <c r="T212" i="1" s="1"/>
  <c r="Q211" i="1"/>
  <c r="T211" i="1" s="1"/>
  <c r="Q210" i="1"/>
  <c r="Q209" i="1"/>
  <c r="Q208" i="1"/>
  <c r="T208" i="1" s="1"/>
  <c r="Q207" i="1"/>
  <c r="T207" i="1" s="1"/>
  <c r="Q206" i="1"/>
  <c r="Q205" i="1"/>
  <c r="Q204" i="1"/>
  <c r="T204" i="1" s="1"/>
  <c r="Q203" i="1"/>
  <c r="T203" i="1" s="1"/>
  <c r="Q202" i="1"/>
  <c r="Q201" i="1"/>
  <c r="Q200" i="1"/>
  <c r="T200" i="1" s="1"/>
  <c r="Q199" i="1"/>
  <c r="T199" i="1" s="1"/>
  <c r="Q198" i="1"/>
  <c r="Q197" i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Q7" i="1"/>
  <c r="T7" i="1" s="1"/>
  <c r="Q6" i="1"/>
  <c r="T6" i="1" s="1"/>
  <c r="Q5" i="1"/>
  <c r="T5" i="1" s="1"/>
  <c r="Q4" i="1"/>
  <c r="T4" i="1" s="1"/>
  <c r="Q3" i="1"/>
  <c r="T3" i="1" s="1"/>
  <c r="Q2" i="1"/>
  <c r="T2" i="1" s="1"/>
  <c r="T277" i="1" l="1"/>
  <c r="T273" i="1"/>
  <c r="T269" i="1"/>
  <c r="T279" i="1"/>
  <c r="T275" i="1"/>
  <c r="T271" i="1"/>
  <c r="T267" i="1"/>
  <c r="T226" i="1"/>
  <c r="T210" i="1"/>
  <c r="T202" i="1"/>
  <c r="T218" i="1"/>
  <c r="T234" i="1"/>
  <c r="T198" i="1"/>
  <c r="T206" i="1"/>
  <c r="T214" i="1"/>
  <c r="T222" i="1"/>
  <c r="T230" i="1"/>
  <c r="T197" i="1"/>
  <c r="T205" i="1"/>
  <c r="T213" i="1"/>
  <c r="T221" i="1"/>
  <c r="T229" i="1"/>
  <c r="T237" i="1"/>
  <c r="T201" i="1"/>
  <c r="T209" i="1"/>
  <c r="T217" i="1"/>
  <c r="T225" i="1"/>
  <c r="T233" i="1"/>
  <c r="T241" i="1"/>
  <c r="T243" i="1"/>
  <c r="T245" i="1"/>
  <c r="T247" i="1"/>
  <c r="T249" i="1"/>
  <c r="T251" i="1"/>
  <c r="T253" i="1"/>
  <c r="T255" i="1"/>
  <c r="T257" i="1"/>
  <c r="T259" i="1"/>
  <c r="T261" i="1"/>
  <c r="T240" i="1"/>
  <c r="T242" i="1"/>
  <c r="T244" i="1"/>
  <c r="T246" i="1"/>
  <c r="T248" i="1"/>
  <c r="T250" i="1"/>
  <c r="T252" i="1"/>
  <c r="T254" i="1"/>
  <c r="T256" i="1"/>
  <c r="T258" i="1"/>
  <c r="T260" i="1"/>
  <c r="T262" i="1"/>
</calcChain>
</file>

<file path=xl/sharedStrings.xml><?xml version="1.0" encoding="utf-8"?>
<sst xmlns="http://schemas.openxmlformats.org/spreadsheetml/2006/main" count="3926" uniqueCount="1588">
  <si>
    <t>ID</t>
  </si>
  <si>
    <t>Projeto</t>
  </si>
  <si>
    <t>Órgão Proponente</t>
  </si>
  <si>
    <t>Departamento</t>
  </si>
  <si>
    <t>Tipo Projeto</t>
  </si>
  <si>
    <t>Financiamento</t>
  </si>
  <si>
    <t>Arrecadação</t>
  </si>
  <si>
    <t>Número do Processo</t>
  </si>
  <si>
    <t>Código FEC</t>
  </si>
  <si>
    <t>Número do Contrato</t>
  </si>
  <si>
    <t>Número da Dispensa</t>
  </si>
  <si>
    <t>Coordenador</t>
  </si>
  <si>
    <t>Subcoordenador</t>
  </si>
  <si>
    <t>Fiscal</t>
  </si>
  <si>
    <t>Vigência Inicio</t>
  </si>
  <si>
    <t>Vigência Fim</t>
  </si>
  <si>
    <t>Hoje</t>
  </si>
  <si>
    <t>Valor Total</t>
  </si>
  <si>
    <t>Fase SISPRO</t>
  </si>
  <si>
    <t>Status</t>
  </si>
  <si>
    <t>Curso de Pós-Graduação Lato Sensu  MBA Gestão de Serviços - T1 2018</t>
  </si>
  <si>
    <t>FACULDADE DE TURISMO E HOTELARIA</t>
  </si>
  <si>
    <t>Pós-Graduação Lato Sensu</t>
  </si>
  <si>
    <t>FEC</t>
  </si>
  <si>
    <t>23069.150226/2019-80</t>
  </si>
  <si>
    <t>005/2019</t>
  </si>
  <si>
    <t>CLAUDIA CORREA DE ALMEIDA MORAES</t>
  </si>
  <si>
    <t>MARTIUS VICENTE RODRIGUEZ Y RODRIGUEZ</t>
  </si>
  <si>
    <t>01/03/19</t>
  </si>
  <si>
    <t>31/01/21</t>
  </si>
  <si>
    <t>R$ 486.000,00</t>
  </si>
  <si>
    <t>FASE EXECUÇÃO</t>
  </si>
  <si>
    <t>ANÁLISES DE TENSÕES RESIDUAIS</t>
  </si>
  <si>
    <t>ESCOLA DE ENGENHARIA</t>
  </si>
  <si>
    <t>Pesquisa</t>
  </si>
  <si>
    <t>Empresas Privadas</t>
  </si>
  <si>
    <t>23069.150172/2019-52</t>
  </si>
  <si>
    <t>001/2019</t>
  </si>
  <si>
    <t>MARIA DA PENHA CINDRA FONSECA</t>
  </si>
  <si>
    <t>JOSE LUIZ FERREIRA MARTINS</t>
  </si>
  <si>
    <t>31/03/21</t>
  </si>
  <si>
    <t>R$ 720.000,00</t>
  </si>
  <si>
    <t>Curso de Atualização em Endodontia</t>
  </si>
  <si>
    <t>DEPARTAMENTO DE FORMACAO ESPECIFICA</t>
  </si>
  <si>
    <t>Atualização</t>
  </si>
  <si>
    <t>23069.150280/2019-25</t>
  </si>
  <si>
    <t>002/2019</t>
  </si>
  <si>
    <t>RENATA XIMENES LINS</t>
  </si>
  <si>
    <t>NICOLAS HOMSI</t>
  </si>
  <si>
    <t>30/04/20</t>
  </si>
  <si>
    <t>R$ 57.600,00</t>
  </si>
  <si>
    <t>CIRURGIA PERIODONTAL</t>
  </si>
  <si>
    <t>INSTITUTO DE SAÚDE DE NOVA FRIBURGO</t>
  </si>
  <si>
    <t>23069.150691/2019-11</t>
  </si>
  <si>
    <t>010/2019</t>
  </si>
  <si>
    <t>17/2019</t>
  </si>
  <si>
    <t>ALESSANDRA AREAS E SOUZA</t>
  </si>
  <si>
    <t>01/04/19</t>
  </si>
  <si>
    <t>31/12/19</t>
  </si>
  <si>
    <t>R$ 33.600,00</t>
  </si>
  <si>
    <t>Curso de Atualização em Cirurgia Bucal</t>
  </si>
  <si>
    <t>23069.150309/2019-79</t>
  </si>
  <si>
    <t>30/11/19</t>
  </si>
  <si>
    <t>R$ 72.800,00</t>
  </si>
  <si>
    <t>AGUARDANDO ENVIO PARA ANÁLISE DA PLAP</t>
  </si>
  <si>
    <t>PROJETO DE EXECUÇÃO DE PERIÓDICOS ACADÊMICOS DO INSTITUTO DE LETRAS</t>
  </si>
  <si>
    <t>INSTITUTO DE LETRAS</t>
  </si>
  <si>
    <t>Desenvolvimento Institucional</t>
  </si>
  <si>
    <t>UNIVERSIDADE FEDERAL FLUMINENSE</t>
  </si>
  <si>
    <t>UFF</t>
  </si>
  <si>
    <t>23069.150391/2019-31</t>
  </si>
  <si>
    <t>007/2019</t>
  </si>
  <si>
    <t>CARLA DE FIGUEIREDO PORTILHO</t>
  </si>
  <si>
    <t>ELIDA DE PAULA PEDRO</t>
  </si>
  <si>
    <t>R$ 110.000,00</t>
  </si>
  <si>
    <t>MBA  EM FINANÇAS CORPORATIVAS E MERCADO DE CAPITAIS</t>
  </si>
  <si>
    <t>DEPARTAMENTO DE ADMINISTRAÇÃO</t>
  </si>
  <si>
    <t>23069.150433/2019-34</t>
  </si>
  <si>
    <t>MARCO AURELIO DOS SANTOS SANFINS</t>
  </si>
  <si>
    <t>01/05/19</t>
  </si>
  <si>
    <t>31/12/21</t>
  </si>
  <si>
    <t>R$ 540.000,00</t>
  </si>
  <si>
    <t>MBA EM LOGÍSTICA EMPRESARIAL E GESTÃO DA CADEIA DE SUPRIMENTOS - TURMA 33 - 1º SEMESTRE DE 2019</t>
  </si>
  <si>
    <t>FACULDADE DE ADMINISTRAÇÃO E CIÊNCIAS CONTÁBEIS</t>
  </si>
  <si>
    <t>23069.150383/2019-95</t>
  </si>
  <si>
    <t>031/2019</t>
  </si>
  <si>
    <t>39/2019</t>
  </si>
  <si>
    <t>AURELIO LAMARE SOARES MURTA</t>
  </si>
  <si>
    <t>CARLOS ALBERTO LIDIZIA SOARES</t>
  </si>
  <si>
    <t>01/06/19</t>
  </si>
  <si>
    <t>30/06/22</t>
  </si>
  <si>
    <t>R$ 648.000,00</t>
  </si>
  <si>
    <t>MBA EM PREVIDÊNCIA COMPLEMENTAR - TURMA 1SEM2019</t>
  </si>
  <si>
    <t>23069.150434/2019-89</t>
  </si>
  <si>
    <t>31/12/22</t>
  </si>
  <si>
    <t>MBA EM GESTÃO EMPRESARIAL ESTRATÉGICA - 1SEM2019 - 48A. TURMA</t>
  </si>
  <si>
    <t>SECRETARIA ADMINISTRATIVA DO DEPARTAMENTO DE ADMINISTRAÇÃO</t>
  </si>
  <si>
    <t>23069.150293/2019-02</t>
  </si>
  <si>
    <t>022/2019</t>
  </si>
  <si>
    <t>35/2019</t>
  </si>
  <si>
    <t>MAURICIO DE SOUZA LEAO</t>
  </si>
  <si>
    <t>MBA GESTÃO PELA QUALIDADE TOTAL 1o. SEMESTRE 2019</t>
  </si>
  <si>
    <t>DEPARTAMENTO DE ENGENHARIA CIVIL</t>
  </si>
  <si>
    <t>23069.150308/2019-24</t>
  </si>
  <si>
    <t>016/2019</t>
  </si>
  <si>
    <t>23/2019</t>
  </si>
  <si>
    <t>MIRIAN PICININI MEXAS</t>
  </si>
  <si>
    <t>GILSON BRITO ALVES LIMA</t>
  </si>
  <si>
    <t>31/01/22</t>
  </si>
  <si>
    <t>R$ 806.400,00</t>
  </si>
  <si>
    <t>MBA em Marketing Empresarial - turma 1 sem 2019</t>
  </si>
  <si>
    <t>23069.150899/2019-30</t>
  </si>
  <si>
    <t>CARLOS NAVARRO FONTANILLAS</t>
  </si>
  <si>
    <t>Imersão em odontologia estética restauradora</t>
  </si>
  <si>
    <t>FACULDADE DE ODONTOLOGIA</t>
  </si>
  <si>
    <t>23069.150340/2019-18</t>
  </si>
  <si>
    <t>003/2019</t>
  </si>
  <si>
    <t>LAIZA TATIANA POSKUS</t>
  </si>
  <si>
    <t>ALEXANDRE BARBOSA ELIAS</t>
  </si>
  <si>
    <t>29/02/20</t>
  </si>
  <si>
    <t>R$ 79.200,00</t>
  </si>
  <si>
    <t>PROGRAMA DE PÓS GRADUAÇÃO STRICTO SENSU NÍVEL DE MESTRADO PROFISSIONAL EM SISTEMAS DE GESTÃO - 1S2019</t>
  </si>
  <si>
    <t>DEPARTAMENTO DE ENGENHARIA DE PRODUÇÃO</t>
  </si>
  <si>
    <t>Pós-Graduação Strictu Sensu</t>
  </si>
  <si>
    <t>23069.150335/2019-05</t>
  </si>
  <si>
    <t>020/2019</t>
  </si>
  <si>
    <t>36/2019</t>
  </si>
  <si>
    <t>OSVALDO LUIZ GONCALVES QUELHAS</t>
  </si>
  <si>
    <t>SHEILA MENDONCA MESQUITA</t>
  </si>
  <si>
    <t>30/06/23</t>
  </si>
  <si>
    <t>R$ 2.286.900,00</t>
  </si>
  <si>
    <t>CURSO DE PÓS-GRADUAÇÃO LATO SENSU EM GESTÃO DE RECURSOS HUMANOS</t>
  </si>
  <si>
    <t>COORDENAÇÃO DO CURSO DE MBA EM GESTÃO DE RECURSOS HUMANOS</t>
  </si>
  <si>
    <t>23069.150420/2019-65</t>
  </si>
  <si>
    <t>051/2019</t>
  </si>
  <si>
    <t>58/2019</t>
  </si>
  <si>
    <t>ANA MARIA LANA RAMOS</t>
  </si>
  <si>
    <t>LUIS PEREZ ZOTES</t>
  </si>
  <si>
    <t>01/08/19</t>
  </si>
  <si>
    <t>R$ 403.200,00</t>
  </si>
  <si>
    <t>Cursos de Línguas Estrangeiras Modernas - 2019</t>
  </si>
  <si>
    <t>DEPARTAMENTO DE LETRAS ESTRANGEIRAS MODERNAS</t>
  </si>
  <si>
    <t>Extensão</t>
  </si>
  <si>
    <t>23069.150350/2019-45</t>
  </si>
  <si>
    <t>004/2019</t>
  </si>
  <si>
    <t>ARNALDO ROSA VIANNA NETO</t>
  </si>
  <si>
    <t>ANDRE CABRAL DE ALMEIDA CARDOSO</t>
  </si>
  <si>
    <t>31/08/20</t>
  </si>
  <si>
    <t>R$ 4.420.000,00</t>
  </si>
  <si>
    <t>CURSO DE CIRURGIA PARA AUMENTO DE VOLUME ÓSSEO EM IMPLANTODONTIA</t>
  </si>
  <si>
    <t>23069.150757/2019-72</t>
  </si>
  <si>
    <t>ALDIR NASCIMENTO MACHADO</t>
  </si>
  <si>
    <t>RAUL FERES MONTE ALTO FILHO</t>
  </si>
  <si>
    <t>01/01/19</t>
  </si>
  <si>
    <t>31/10/19</t>
  </si>
  <si>
    <t>R$ 32.000,00</t>
  </si>
  <si>
    <t>MBA em Gestão de Serviços T2</t>
  </si>
  <si>
    <t>23069.150386/2019-29</t>
  </si>
  <si>
    <t>006/2019</t>
  </si>
  <si>
    <t>Desenvolvimento de ações de internacionalização, através do ensino e divulgação da língua e cultura chinesa</t>
  </si>
  <si>
    <t>SUPERINTENDÊNCIA DE RELAÇÕES INTERNACIONAIS</t>
  </si>
  <si>
    <t>SECRETARIA DA SUPERINTENDÊNCIA DE RELAÇÕES INTERNACIONAIS</t>
  </si>
  <si>
    <t>23069.150713/2019-42</t>
  </si>
  <si>
    <t>LIVIA MARIA DE FREITAS REIS TEIXEIRA</t>
  </si>
  <si>
    <t>LINUS RAMOS DOS SANTOS</t>
  </si>
  <si>
    <t>01/07/19</t>
  </si>
  <si>
    <t>R$ 99.600,00</t>
  </si>
  <si>
    <t>Curso de Atualização em Prótese sobre Implantes</t>
  </si>
  <si>
    <t>23069.150423/2019-07</t>
  </si>
  <si>
    <t>008/2019</t>
  </si>
  <si>
    <t>MARCELO GOMES DA SILVA</t>
  </si>
  <si>
    <t>EDUARDO SEIXAS CARDOSO</t>
  </si>
  <si>
    <t>R$ 75.600,00</t>
  </si>
  <si>
    <t>MBA Gerenciamento de Projetos - 1º semestre de 2019</t>
  </si>
  <si>
    <t>23069.150695/2019-07</t>
  </si>
  <si>
    <t>037/2019</t>
  </si>
  <si>
    <t>45/2019</t>
  </si>
  <si>
    <t>CARLOS HENRIQUES VENTURA DO ROSARIO OLIVEIRA</t>
  </si>
  <si>
    <t>R$ 1.663.200,00</t>
  </si>
  <si>
    <t>ESPECIALIZAÇÃO EM ENGENHARIA DE SEGURANÇA DO TRABALHO 1o. SEMESTRE 2019</t>
  </si>
  <si>
    <t>23069.150458/2019-38</t>
  </si>
  <si>
    <t>021/2019</t>
  </si>
  <si>
    <t>025/2019</t>
  </si>
  <si>
    <t>JOSE RODRIGUES DE FARIAS FILHO</t>
  </si>
  <si>
    <t>R$ 672.000,00</t>
  </si>
  <si>
    <t>APOIO A REALIZAÇÃO DO CONCURSO DE TRANSFERÊNCIA, REINGRESSO, MUDANÇA DE CURSO E DE LOCALIDADE E DO TESTE DE HABILIDADES ESPECÍFICAS.</t>
  </si>
  <si>
    <t>COORDENAÇÃO DE SELEÇÃO ACADÊMICA</t>
  </si>
  <si>
    <t>ARRECADAÇAO PRÓPRIA</t>
  </si>
  <si>
    <t>23069.150635/2019-86</t>
  </si>
  <si>
    <t>011/2019</t>
  </si>
  <si>
    <t>19/2019</t>
  </si>
  <si>
    <t>LUIZ ANTONIO DOS SANTOS CRUZ</t>
  </si>
  <si>
    <t>ANA MARIA DE MENDONCA LOUZADA COUTINHO</t>
  </si>
  <si>
    <t>VALTER TAVARES FINTELMAN</t>
  </si>
  <si>
    <t>R$ 150.000,00</t>
  </si>
  <si>
    <t>Curso de Especialização em Análises Clínicas</t>
  </si>
  <si>
    <t>FACULDADE DE MEDICINA</t>
  </si>
  <si>
    <t>DEPARTAMENTO DE PATOLOGIA</t>
  </si>
  <si>
    <t>23069.151232/2019-54</t>
  </si>
  <si>
    <t>014/2019</t>
  </si>
  <si>
    <t>030/2019</t>
  </si>
  <si>
    <t>YARA LEITE ADAMI RODRIGUES</t>
  </si>
  <si>
    <t>ROSA MARIA RIBEIRO VIEIRA</t>
  </si>
  <si>
    <t>30/05/21</t>
  </si>
  <si>
    <t>APOIO AO GERENCIAMENTO FINANCEIRO PARA  REALIZAÇÃO DO CONCURSO PÚBLICO DE PROVAS E TÍTULOS PARA INGRESSO NA CARREIRA DO MAGISTERIO DO ENSINO BÁSICO E TECNOLÓGICO - UFF/COLUNI - 2019</t>
  </si>
  <si>
    <t>23069.150583/2019-48</t>
  </si>
  <si>
    <t>012/2019</t>
  </si>
  <si>
    <t>CLAUDIA FIDELIS RAMOS</t>
  </si>
  <si>
    <t>R$ 85.000,00</t>
  </si>
  <si>
    <t>MBA DESENVOLVIMENTO GERENCIAL AVANÇADO - ENFASE EM PRODUÇÃO ENXUTA SEIS SIGMA 1o. SEMESTRE 2019</t>
  </si>
  <si>
    <t>23069.150488/2019-44</t>
  </si>
  <si>
    <t>017/2019</t>
  </si>
  <si>
    <t>22/2019</t>
  </si>
  <si>
    <t>SERGIO LUIZ BRAGA FRANCA</t>
  </si>
  <si>
    <t>MBA DESENVOLVIMENTO GERENCIAL AVANÇADO - ENFASE EM GESTÃO DE PESSOAS, SAÚDE, CONSTRUÇÕES E SUSTENTABILIDADE, INOVAÇÃO E EMPREENDEDORISMO, ENERGIA E EFICIÊNCIA ENERGÉTICA  - 1o SEMESTRE 2019</t>
  </si>
  <si>
    <t>23069.150511/2019-09</t>
  </si>
  <si>
    <t>018/2019</t>
  </si>
  <si>
    <t>21/2019</t>
  </si>
  <si>
    <t>ELIANA NEVES BOTELHO</t>
  </si>
  <si>
    <t>R$ 940.800,00</t>
  </si>
  <si>
    <t>MBA Gerenciamento de Projetos - 1º semestre de 2019 - Turma Volta Redonda</t>
  </si>
  <si>
    <t>23069.151414/2019-25</t>
  </si>
  <si>
    <t>036/2019</t>
  </si>
  <si>
    <t>44/2019</t>
  </si>
  <si>
    <t>MBA ENGENHARIA ECONOMICA E FINANCEIRA - 1o. SEMESTRE 2019</t>
  </si>
  <si>
    <t>23069.150536/2019-02</t>
  </si>
  <si>
    <t>015/2019</t>
  </si>
  <si>
    <t>024/2019</t>
  </si>
  <si>
    <t>OSIRIS RICARDO BEZERRA MARQUES</t>
  </si>
  <si>
    <t>R$ 489.600,00</t>
  </si>
  <si>
    <t>ESPECIALIZAÇÃO EM ENGENHARIA DE PRODUÇÃO - 1o. SEMESTRE 2019</t>
  </si>
  <si>
    <t>23069.150537/2019-49</t>
  </si>
  <si>
    <t>37/2019</t>
  </si>
  <si>
    <t>de 2019</t>
  </si>
  <si>
    <t>23069.152650/2019-69</t>
  </si>
  <si>
    <t>R$ 388.800,00</t>
  </si>
  <si>
    <t>MBA GESTÃO ESTRATÉGICA DA PRODUÇÃO E MANUTENÇÃO 1o. SEMESTRE DE 2019</t>
  </si>
  <si>
    <t>23069.150671/2019-40</t>
  </si>
  <si>
    <t>27/2019</t>
  </si>
  <si>
    <t>CARLOS FRANCISCO SIMOES GOMES</t>
  </si>
  <si>
    <t>R$ 612.000,00</t>
  </si>
  <si>
    <t>ESPECIALIZAÇÃO EM ODONTOPEDIATRIA</t>
  </si>
  <si>
    <t>23069.150988/2019-86</t>
  </si>
  <si>
    <t>009/2019</t>
  </si>
  <si>
    <t>18/2019</t>
  </si>
  <si>
    <t>THEREZA CHRISTINA LOPES COUTINHO</t>
  </si>
  <si>
    <t>MONICA PESTANA GOMES</t>
  </si>
  <si>
    <t>TEREZA CRISTINA ALMEIDA GRACA</t>
  </si>
  <si>
    <t>R$ 180.000,00</t>
  </si>
  <si>
    <t>MBA GESTÃO DE NEGÓCIOS SUSTENTÁVEIS 1o. SEMESTRE 2019</t>
  </si>
  <si>
    <t>23069.150820/2019-71</t>
  </si>
  <si>
    <t>019/2019</t>
  </si>
  <si>
    <t>033/2019</t>
  </si>
  <si>
    <t>JULIO VIEIRA NETO</t>
  </si>
  <si>
    <t>SERGIO MURILO DE SOUZA GARCIA</t>
  </si>
  <si>
    <t>MBA EM CONTROLADORIA E FINANÇAS</t>
  </si>
  <si>
    <t>JOSE GERALDO ABUNAHMAN</t>
  </si>
  <si>
    <t>FERNANDO FREIRE BLOISE</t>
  </si>
  <si>
    <t>ORLANDO CELSO LONGO</t>
  </si>
  <si>
    <t>R$ 459.000,00</t>
  </si>
  <si>
    <t>PROPOSTA COMERCIAL SOLICITADA. AGUARDANDO ENVIO PELA FEC</t>
  </si>
  <si>
    <t>ORTODONTIA</t>
  </si>
  <si>
    <t>SECRETARIA ADMINISTRATIVA DO DEPARTAMENTO DE ODONTOCLÍNICA</t>
  </si>
  <si>
    <t>23069.153318/2019-11</t>
  </si>
  <si>
    <t>044/2019</t>
  </si>
  <si>
    <t>52/2019</t>
  </si>
  <si>
    <t>ALEXANDRE TRINDADE SIMOES DA MOTTA</t>
  </si>
  <si>
    <t>MARIANA MARTINS E MARTINS</t>
  </si>
  <si>
    <t>GLADYS DE ARAUJO VILLALBA</t>
  </si>
  <si>
    <t>R$ 324.000,00</t>
  </si>
  <si>
    <t>ESPECIALIZAÇÃO EM IMPLANTODONTIA</t>
  </si>
  <si>
    <t>23069.151442/2019-42</t>
  </si>
  <si>
    <t>023/2019</t>
  </si>
  <si>
    <t>26/2019</t>
  </si>
  <si>
    <t>ARISTIDES DA ROSA PINHEIRO</t>
  </si>
  <si>
    <t>PRISCILA LADEIRA CASADO REIS</t>
  </si>
  <si>
    <t>RAPHAEL VIEIRA MONTE ALTO</t>
  </si>
  <si>
    <t>30/10/21</t>
  </si>
  <si>
    <t>Habilitação em Laserterapia</t>
  </si>
  <si>
    <t>Aperfeiçoamento</t>
  </si>
  <si>
    <t>23069.152104/2019-28</t>
  </si>
  <si>
    <t>93/2019</t>
  </si>
  <si>
    <t>047/2019</t>
  </si>
  <si>
    <t>54/2019</t>
  </si>
  <si>
    <t>BRUNA LAVINAS SAYED PICCIANI</t>
  </si>
  <si>
    <t>KARLA BIANCA FERNANDES DA COSTA FONTES</t>
  </si>
  <si>
    <t>JULIANA TRISTÃO WERNECK</t>
  </si>
  <si>
    <t>01/01/20</t>
  </si>
  <si>
    <t>R$ 21.000,00</t>
  </si>
  <si>
    <t>BACTERIOLOGIA VETERINÁRIA APLICADA</t>
  </si>
  <si>
    <t>INSTITUTO BIOMÉDICO</t>
  </si>
  <si>
    <t>DEPARTAMENTO DE MICROBIOLOGIA E PARASITOLOGIA</t>
  </si>
  <si>
    <t>Médicos veterinários diversos</t>
  </si>
  <si>
    <t>23069.151217/2019-14</t>
  </si>
  <si>
    <t>040/2019</t>
  </si>
  <si>
    <t>46/2019</t>
  </si>
  <si>
    <t>WALTER LILENBAUM</t>
  </si>
  <si>
    <t>ANDREA REGINA DE SOUZA BAPTISTA</t>
  </si>
  <si>
    <t>31/05/22</t>
  </si>
  <si>
    <t>R$ 504.000,00</t>
  </si>
  <si>
    <t>DEPARTAMENTO DE CIÊNCIAS ATUARIAIS E FINANÇAS</t>
  </si>
  <si>
    <t>23069.151201/2019-01</t>
  </si>
  <si>
    <t>032/2019</t>
  </si>
  <si>
    <t>40/2019</t>
  </si>
  <si>
    <t>28/02/23</t>
  </si>
  <si>
    <t>XV CONGRESSO NACIONAL DE EXCELÊNCIA EM GESTÃO E VI INOVARSE</t>
  </si>
  <si>
    <t>Taxas de inscrição e submissão de artigos</t>
  </si>
  <si>
    <t>23069.151182/2019-13</t>
  </si>
  <si>
    <t>035/2019</t>
  </si>
  <si>
    <t>042/2019</t>
  </si>
  <si>
    <t>MARCELO JASMIM MEIRINO</t>
  </si>
  <si>
    <t>HERNANI SPZZAMIGLIO SOARES JUNIOR</t>
  </si>
  <si>
    <t>31/05/20</t>
  </si>
  <si>
    <t>R$ 97.000,00</t>
  </si>
  <si>
    <t>APOIO AO GERENCIAMENTO FINANCEIRO PARA REALIZAÇÃO DO CONCURSO PÚBLICO DESTINADO AO PROVIMENTO DE VAGAS EM CARGOS TÉCNICO ADMINISTRATIVOS EM EDUCAÇÃO DA UFF - 2019</t>
  </si>
  <si>
    <t>23069.151249/2019-10</t>
  </si>
  <si>
    <t>013/2019</t>
  </si>
  <si>
    <t>LISETE GODINHO LUSTOSA</t>
  </si>
  <si>
    <t>MARCIO DOS SANTOS SILVA</t>
  </si>
  <si>
    <t>30/04/21</t>
  </si>
  <si>
    <t>R$ 1.300.000,00</t>
  </si>
  <si>
    <t>EDUCAÇÃO INCLUSIVA E PROTAGONISMO DISCENTE NO COLUNI / UFF</t>
  </si>
  <si>
    <t>PRÓ-REITORIA DE PLANEJAMENTO</t>
  </si>
  <si>
    <t>23069.151247/2019-12</t>
  </si>
  <si>
    <t>027/2019</t>
  </si>
  <si>
    <t>028/2019</t>
  </si>
  <si>
    <t>LEONARDO DE OLIVEIRA PERDIGAO</t>
  </si>
  <si>
    <t>RAFAEL LINES LESSA</t>
  </si>
  <si>
    <t>31/05/21</t>
  </si>
  <si>
    <t>R$ 2.500.000,00</t>
  </si>
  <si>
    <t>MBA EXECUTIVO EM GESTÃO EMPREENDEDORA</t>
  </si>
  <si>
    <t>DEPARTAMENTO DE EMPREENDEDORISMO E GESTÃO</t>
  </si>
  <si>
    <t>23069.151343/2019-61</t>
  </si>
  <si>
    <t>EDUARDO PICANCO CRUZ</t>
  </si>
  <si>
    <t>FILIPE GOMES DA SILVA</t>
  </si>
  <si>
    <t>R$ 721.920,00</t>
  </si>
  <si>
    <t>Programa de Formação em Cinema: capacitação, preservação e educação (primeira fase)</t>
  </si>
  <si>
    <t>INSTITUTO DE ARTE E COMUNICAÇÃO SOCIAL</t>
  </si>
  <si>
    <t>DEPARTAMENTO DE CINEMA E VÍDEO</t>
  </si>
  <si>
    <t>Ancine/Prefeitura de Niterói</t>
  </si>
  <si>
    <t>23069.154418/2019-65</t>
  </si>
  <si>
    <t>056/2019</t>
  </si>
  <si>
    <t>65/2019</t>
  </si>
  <si>
    <t>DOUGLAS MOSAR MORAIS RESENDE</t>
  </si>
  <si>
    <t>RAFAEL DE LUNA FREIRE</t>
  </si>
  <si>
    <t>INDIA MARA MARTINS</t>
  </si>
  <si>
    <t>01/09/19</t>
  </si>
  <si>
    <t>R$ 297.000,00</t>
  </si>
  <si>
    <t>Projeto de Luminotécnica da UFF - Projeto LABLUX (Período 2018-2020)</t>
  </si>
  <si>
    <t>Empresas</t>
  </si>
  <si>
    <t>23069.152137/2019-78</t>
  </si>
  <si>
    <t>029/2019</t>
  </si>
  <si>
    <t>34/2019</t>
  </si>
  <si>
    <t>GERALDO MARTINS TAVARES</t>
  </si>
  <si>
    <t>PAULO ROBERTO DUAILIBE MONTEIRO</t>
  </si>
  <si>
    <t>30/06/20</t>
  </si>
  <si>
    <t>R$ 2.800.000,00</t>
  </si>
  <si>
    <t>Atividade de Extensão LAGESP</t>
  </si>
  <si>
    <t>PRÓ-REITORIA DE EXTENSÃO</t>
  </si>
  <si>
    <t>Participantes</t>
  </si>
  <si>
    <t>23069.152225/2019-70</t>
  </si>
  <si>
    <t>38/2019</t>
  </si>
  <si>
    <t>CESAR FREDERICO DOS SANTOS VON DOLLINGER</t>
  </si>
  <si>
    <t>PATRICIA LEVIN DE CARVALHO CIDADE</t>
  </si>
  <si>
    <t>R$ 100.000,00</t>
  </si>
  <si>
    <t>ENFERMAGEM GERONTOLÓGICA</t>
  </si>
  <si>
    <t>ESCOLA DE ENFERMAGEM AURORA DE AFONSO COSTA</t>
  </si>
  <si>
    <t>23069.152062/2019-25</t>
  </si>
  <si>
    <t>026/2019</t>
  </si>
  <si>
    <t>FATIMA HELENA DO ESPIRITO SANTO</t>
  </si>
  <si>
    <t>ROSIMERE FERREIRA SANTANA</t>
  </si>
  <si>
    <t>ISABEL CRISTINA FONSECA DA CRUZ</t>
  </si>
  <si>
    <t>30/09/20</t>
  </si>
  <si>
    <t>R$ 156.000,00</t>
  </si>
  <si>
    <t>ENFERMAGEM EM CUIDADOS INTENSIVOS</t>
  </si>
  <si>
    <t>23069.151996/2019-40</t>
  </si>
  <si>
    <t>034/2019</t>
  </si>
  <si>
    <t>041/2019</t>
  </si>
  <si>
    <t>MARILDA ANDRADE</t>
  </si>
  <si>
    <t>LUIZ DOS SANTOS</t>
  </si>
  <si>
    <t>31/10/20</t>
  </si>
  <si>
    <t>R$ 168.000,00</t>
  </si>
  <si>
    <t>UFF nas Ruas</t>
  </si>
  <si>
    <t>INSTITUTO DE ESTUDOS COMPARADOS EM ADMINISTRAÇÃO DE CONFLITOS</t>
  </si>
  <si>
    <t>Emenda Parlamentar</t>
  </si>
  <si>
    <t>VLADIMIR DE CARVALHO LUZ</t>
  </si>
  <si>
    <t>PEDRO HEITOR BARROS GERALDO</t>
  </si>
  <si>
    <t>31/07/20</t>
  </si>
  <si>
    <t>R$ 600.000,00</t>
  </si>
  <si>
    <t>AGUARDANDO APROVACAO DA PROPOSTA COMERCIAL PELO COORDENADOR</t>
  </si>
  <si>
    <t>Módulo Internacional Aveiro 2019</t>
  </si>
  <si>
    <t>COORDENAÇÃO DO CURSO DE PÓS-GRADUAÇÃO MBA EM GESTÃO DE SERVIÇOS</t>
  </si>
  <si>
    <t>23069.153171/2019-60</t>
  </si>
  <si>
    <t>Projeto de Pesquisa, Extensão, Ensino e Inovação Implantado na Escola de Engenharia com Ênfase em seus Laboratórios e Núcleos de Apoio</t>
  </si>
  <si>
    <t>SECRETARIA ADMINISTRATIVA DA ESCOLA DE ENGENHARIA</t>
  </si>
  <si>
    <t>Sem orgão financiador</t>
  </si>
  <si>
    <t>23069.152842/2019-75</t>
  </si>
  <si>
    <t>GABRIEL ROMAO</t>
  </si>
  <si>
    <t>ULISSES CORREA DUARTE</t>
  </si>
  <si>
    <t>30/06/21</t>
  </si>
  <si>
    <t>R$ 1.080.000,00</t>
  </si>
  <si>
    <t>Pré-Vest Yedda Linhares</t>
  </si>
  <si>
    <t>DIVISÃO DE PESQUISA - PROPPI</t>
  </si>
  <si>
    <t>fec</t>
  </si>
  <si>
    <t>MARCIA MARIA MENENDES MOTTA</t>
  </si>
  <si>
    <t>ANA BEATRIZ FERNANDES CERBINO</t>
  </si>
  <si>
    <t>AGUARDANDO SOLICITACAO DE PROPOSTA COMERCIAL PELO COORDENADOR</t>
  </si>
  <si>
    <t>MBA EM ECONOMIA EMPRESARIAL</t>
  </si>
  <si>
    <t>FACULDADE DE ECONOMIA</t>
  </si>
  <si>
    <t>DEPARTAMENTO DE ECONOMIA</t>
  </si>
  <si>
    <t>23069.152962/2019-72</t>
  </si>
  <si>
    <t>039/2019</t>
  </si>
  <si>
    <t>49/2019</t>
  </si>
  <si>
    <t>JORGE NOGUEIRA DE PAIVA BRITTO</t>
  </si>
  <si>
    <t>AIRTON DE ALBUQUERQUE QUEIROZ</t>
  </si>
  <si>
    <t>28/02/21</t>
  </si>
  <si>
    <t>R$ 405.000,00</t>
  </si>
  <si>
    <t>Análise de Isótopos Estáveis por Espectrometria de Massa de Razões Isotópicas</t>
  </si>
  <si>
    <t>INSTITUTO DE FÍSICA</t>
  </si>
  <si>
    <t>Por Contrato/Convênio</t>
  </si>
  <si>
    <t>23069.152963/2019-17</t>
  </si>
  <si>
    <t>47/2019</t>
  </si>
  <si>
    <t>ROBERTO MEIGIKOS DOS ANJOS</t>
  </si>
  <si>
    <t>KITA CHAVES DAMASIO MACARIO</t>
  </si>
  <si>
    <t>THAIS MARIA DE SOUSA BEZERRA</t>
  </si>
  <si>
    <t>R$ 4.800.000,00</t>
  </si>
  <si>
    <t>PREPARO DE KIT ENZIMÁTICO PARA A AVALIAÇÃO DA QUALIDADE DE ÁGUAS E ALIMENTOS QUANTO A CONTAMINAÇÃO POR RESÍDUOS DE PESTICIDAS ORGANOFOSFORADOS E CARBAMATOS</t>
  </si>
  <si>
    <t>INSTITUTO DE BIOLOGIA</t>
  </si>
  <si>
    <t>DEPARTAMENTO DE BIOLOGIA CELULAR E MOLECULAR</t>
  </si>
  <si>
    <t>Empresas de Saneamento e Ambientais</t>
  </si>
  <si>
    <t>23069.154229/2019-92</t>
  </si>
  <si>
    <t>053/2019</t>
  </si>
  <si>
    <t>61/2019</t>
  </si>
  <si>
    <t>PATRICIA BURTH</t>
  </si>
  <si>
    <t>IZABEL CHRISTINA NUNES DE PALMER PAIXAO</t>
  </si>
  <si>
    <t>31/08/22</t>
  </si>
  <si>
    <t>R$ 160.000,00</t>
  </si>
  <si>
    <t>MBA em Estudos Estratégicos e Relações Internacionais - Marinha do Brasil/ Turma CIASC/CFN</t>
  </si>
  <si>
    <t>INSTITUTO DE ESTUDOS ESTRATÉGICOS</t>
  </si>
  <si>
    <t>DEPARTAMENTO DE ESTUDOS ESTRATÉGICOS E RELAÇÕES INTERNACIONAIS</t>
  </si>
  <si>
    <t>EDUARDO HELENO DE JESUS SANTOS</t>
  </si>
  <si>
    <t>VITOR JARDIM DE MENEZES</t>
  </si>
  <si>
    <t>R$ 118.800,00</t>
  </si>
  <si>
    <t>MBA DESENVOLVIMENTO GERENCIAL AVANÇADO ENFASE EM PRODUÇÃO ENXUTA SEIS SIGMA - 2o. SEMESTRE 2019</t>
  </si>
  <si>
    <t>23069.153714/2019-49</t>
  </si>
  <si>
    <t>045/2019</t>
  </si>
  <si>
    <t>53/2019</t>
  </si>
  <si>
    <t>Produção de Soro Hiperimune em Pequenos Ruminantes</t>
  </si>
  <si>
    <t>FACULDADE DE VETERINÁRIA</t>
  </si>
  <si>
    <t>DEPARTAMENTO DE PATOLOGIA E CLÍNICA VETERINÁRIA</t>
  </si>
  <si>
    <t>BioManguinhos - FioCruz</t>
  </si>
  <si>
    <t>23069.153848/2019-60</t>
  </si>
  <si>
    <t>049/2019</t>
  </si>
  <si>
    <t>56/2019</t>
  </si>
  <si>
    <t>FELIPE ZANDONADI BRANDAO</t>
  </si>
  <si>
    <t>CARLOS OTAVIO DE PAULA VASCONCELOS</t>
  </si>
  <si>
    <t>R$ 500.000,00</t>
  </si>
  <si>
    <t>Online Brazilian Journal of Nursing</t>
  </si>
  <si>
    <t>23069.153913/2019-57</t>
  </si>
  <si>
    <t>038/2019</t>
  </si>
  <si>
    <t>43/2019</t>
  </si>
  <si>
    <t>ANA LUCIA ABRAHAO DA SILVA</t>
  </si>
  <si>
    <t>DEISE FERREIRA DE SOUZA</t>
  </si>
  <si>
    <t>R$ 81.600,00</t>
  </si>
  <si>
    <t>Programa de desenvolvimento das atividades artístico-culturais do Centro de Artes UFF 2019-2020</t>
  </si>
  <si>
    <t>CENTRO DE ARTES DA UFF</t>
  </si>
  <si>
    <t>Centro de Artes UFF</t>
  </si>
  <si>
    <t>23069.153888/2019-10</t>
  </si>
  <si>
    <t>48/2019</t>
  </si>
  <si>
    <t>LEONARDO CARAVANA GUELMAN</t>
  </si>
  <si>
    <t>GISELLA CHINELLI</t>
  </si>
  <si>
    <t>IZAURA VIEIRA MARIANO DE SOUSA</t>
  </si>
  <si>
    <t>31/12/20</t>
  </si>
  <si>
    <t>R$ 143.750,00</t>
  </si>
  <si>
    <t>Desenvolvimento e Integração de Modelos de Testes Acelerados, Confiabilidade Humana e Análise de Complexidade de Projetos de Construção e Intervenção em Poços.</t>
  </si>
  <si>
    <t>INSTITUTO DE CIÊNCIAS HUMANAS DE VOLTA REDONDA</t>
  </si>
  <si>
    <t>DEPARTAMENTO DE ADMINISTRAÇÃO E ADMINISTRAÇÃO PÚBLICA DE VOLTA REDONDA</t>
  </si>
  <si>
    <t>Petrobras</t>
  </si>
  <si>
    <t>PAULI ADRIANO DE ALMADA GARCIA</t>
  </si>
  <si>
    <t>PITIAS TEODORO LACERDA</t>
  </si>
  <si>
    <t>31/08/24</t>
  </si>
  <si>
    <t>Projeto Sanidade Animal</t>
  </si>
  <si>
    <t>recursos próprios</t>
  </si>
  <si>
    <t>23069.154157/2019-83</t>
  </si>
  <si>
    <t>136/2019</t>
  </si>
  <si>
    <t>MICHEL JOSE SALES ABDALLA HELAYEL</t>
  </si>
  <si>
    <t>HELENITA MARQUES TORRES</t>
  </si>
  <si>
    <t>R$ 72.000,00</t>
  </si>
  <si>
    <t>MBA EM GESTÃO EMPRESARIAL ESTRATÉGICA - 2 SEMESTRE 2019</t>
  </si>
  <si>
    <t>23069.154496/2019-60</t>
  </si>
  <si>
    <t>061/2019</t>
  </si>
  <si>
    <t>67/2019</t>
  </si>
  <si>
    <t>30/09/23</t>
  </si>
  <si>
    <t>ENCONTRO INTERNACIONAL DE GESTÃO EM SAÚDE VIII SEMANA DE GERENCIAMENTO EM ENFERMAGEM -SEGERENF</t>
  </si>
  <si>
    <t>DEPARTAMENTO DE FUNDAMENTOS DE ENFERMAGEM E ADMINISTRAÇÃO</t>
  </si>
  <si>
    <t>AUTOFINANCIAVEL</t>
  </si>
  <si>
    <t>23069.154133/2019-24</t>
  </si>
  <si>
    <t>048/2019</t>
  </si>
  <si>
    <t>ANDRE LUIZ DE SOUZA BRAGA</t>
  </si>
  <si>
    <t>SELMA PETRA CHAVES SA</t>
  </si>
  <si>
    <t>R$ 74.000,00</t>
  </si>
  <si>
    <t>MBA EM LOGÍSTICA EMPRESARIAL E GESTÃO DA CADEIA DE SUPRIMENTOS - TURMA 34 - 2º SEMESTRE DE 2019 - NITERÓI</t>
  </si>
  <si>
    <t>23069.154276/2019-36</t>
  </si>
  <si>
    <t>064/2019</t>
  </si>
  <si>
    <t>71/2019</t>
  </si>
  <si>
    <t>01/10/19</t>
  </si>
  <si>
    <t>31/10/22</t>
  </si>
  <si>
    <t>MBA GESTÃO ESTRATÉGICA DA PRODUÇÃO E MANUTENÇÃO - TURMA VOLTA REDONDA T2 2019</t>
  </si>
  <si>
    <t>23069.154299/2019-41</t>
  </si>
  <si>
    <t>083/2019</t>
  </si>
  <si>
    <t>88/2019</t>
  </si>
  <si>
    <t>01/11/19</t>
  </si>
  <si>
    <t>R$ 595.000,00</t>
  </si>
  <si>
    <t>O LEAN THINKING (PENSAMENTO ENXUTO) E SUAS FERRAMENTAS APLICADAS NA GESTÃO DA PRODUÇÃO</t>
  </si>
  <si>
    <t>DEPARTAMENTO DE ENGENHARIA DE PRODUÇÃO DE VOLTA REDONDA</t>
  </si>
  <si>
    <t>23069.154350/2019-14</t>
  </si>
  <si>
    <t>043/2019</t>
  </si>
  <si>
    <t>50/2019</t>
  </si>
  <si>
    <t>ANDREI BONAMIGO</t>
  </si>
  <si>
    <t>CHRISTIAN AUGUSTO GUIMARAES VARGAS CARNEIRO</t>
  </si>
  <si>
    <t>CONTRATAÇÃO DA FEC PARA APOIO A REALIZAÇÃO DO VESTIBULAR DA FACULDADE DE MEDICINA DE CAMPOS -  2/2019</t>
  </si>
  <si>
    <t>PRÓ-REITORIA DE GRADUAÇÃO</t>
  </si>
  <si>
    <t>FACULDADE DE MEDICINA DE CAMPOS/FUNDAÇÃO BENEDITO PEREIRA NUNES</t>
  </si>
  <si>
    <t>23069.155021/2019-91</t>
  </si>
  <si>
    <t>046/2019</t>
  </si>
  <si>
    <t>51/2019</t>
  </si>
  <si>
    <t>31/01/20</t>
  </si>
  <si>
    <t>R$ 135.000,00</t>
  </si>
  <si>
    <t>MBA EM MARKETING EMPRESARIAL - 2 SEMESTRE 2019</t>
  </si>
  <si>
    <t>23069.154823/2019-83</t>
  </si>
  <si>
    <t>FEC4188</t>
  </si>
  <si>
    <t>057/2019</t>
  </si>
  <si>
    <t>63/2019</t>
  </si>
  <si>
    <t>SERGIO DE SOUSA MONTALVAO</t>
  </si>
  <si>
    <t>R$ 474.000,00</t>
  </si>
  <si>
    <t>MBA em Gestão e Marketing</t>
  </si>
  <si>
    <t>23069.155707/2019-81</t>
  </si>
  <si>
    <t>MIRIAM ASSUNCAO DE SOUZA LEPSCH</t>
  </si>
  <si>
    <t>LUIZ CLAUDIO MIRANDA DA SILVA</t>
  </si>
  <si>
    <t>R$ 576.000,00</t>
  </si>
  <si>
    <t>ESPECIALIZAÇÃO EM ENGENHARIA DE SEGURANÇA DO TRABALHO - 2o. SEMESTRE 2019</t>
  </si>
  <si>
    <t>23069.154866/2019-69</t>
  </si>
  <si>
    <t>054/2019</t>
  </si>
  <si>
    <t>060/2019</t>
  </si>
  <si>
    <t>MBA GESTÃO PELA QUALIDADE TOTAL - 2o. SEMESTRE 2019</t>
  </si>
  <si>
    <t>23069.154943/2019-81</t>
  </si>
  <si>
    <t>052/2019</t>
  </si>
  <si>
    <t>059/2019</t>
  </si>
  <si>
    <t>Estudos de mercado, estrutura industrial e competitividade</t>
  </si>
  <si>
    <t>23069.155084/2019-47</t>
  </si>
  <si>
    <t>010/2020</t>
  </si>
  <si>
    <t>09/2020</t>
  </si>
  <si>
    <t>RUY AFONSO DE SANTACRUZ LIMA</t>
  </si>
  <si>
    <t>01/03/20</t>
  </si>
  <si>
    <t>R$ 4.500.000,00</t>
  </si>
  <si>
    <t>Atualizações em Medicina Veterinária</t>
  </si>
  <si>
    <t>ALINE EMERIM PINNA</t>
  </si>
  <si>
    <t>MARCIA CAROLINA SALOMAO SANTOS</t>
  </si>
  <si>
    <t>R$ 1.000.000,00</t>
  </si>
  <si>
    <t>Enfermagem em Cuidados Intensivos</t>
  </si>
  <si>
    <t>DEPARTAMENTO DE ENFERMAGEM</t>
  </si>
  <si>
    <t>23069.155272/2019-75</t>
  </si>
  <si>
    <t>079/2019</t>
  </si>
  <si>
    <t>85/2019</t>
  </si>
  <si>
    <t>Programa de Extensão em Direitos Humanos e Diversidade</t>
  </si>
  <si>
    <t>EMENDA PARLAMENTAR</t>
  </si>
  <si>
    <t>23069.157021/2019-25</t>
  </si>
  <si>
    <t>063/2019</t>
  </si>
  <si>
    <t>72-2019</t>
  </si>
  <si>
    <t>CRESUS VINICIUS DEPES DE GOUVEA</t>
  </si>
  <si>
    <t>LEVI RIBEIRO DE ALMEIDA JUNIOR</t>
  </si>
  <si>
    <t>Aldeia  Empreendedora</t>
  </si>
  <si>
    <t>23069.156372/2019-19</t>
  </si>
  <si>
    <t>055/2019</t>
  </si>
  <si>
    <t>64/2019</t>
  </si>
  <si>
    <t>SANDRA REGINA HOLANDA MARIANO</t>
  </si>
  <si>
    <t>ROBSON MOREIRA CUNHA</t>
  </si>
  <si>
    <t>APOIO AO GERENCIAMENTO FINANCEIRO PARA REALIZAÇÃO DE PROCESSO SELETIVO PARA INGRESSO AOS CURSOS DE GRADUAÇÃO DA UFF 2019/ 2.</t>
  </si>
  <si>
    <t>COORDENAÇÃO DE PROJETOS E PROGRAMAS</t>
  </si>
  <si>
    <t>ARRECADAÇÃO PRÓPRIA</t>
  </si>
  <si>
    <t>23069.156224/2019-02</t>
  </si>
  <si>
    <t>CAMILA FERREIRA DIEPPE</t>
  </si>
  <si>
    <t>R$ 121.055,00</t>
  </si>
  <si>
    <t>MBA em Gestão de Serviços T2 2020</t>
  </si>
  <si>
    <t>DEPARTAMENTO DE TURISMO</t>
  </si>
  <si>
    <t>23069.156750/2019-64</t>
  </si>
  <si>
    <t>01/06/20</t>
  </si>
  <si>
    <t>23069.158116/2019-66</t>
  </si>
  <si>
    <t>Desenvolvimento da Extensão - 2019 - 2022</t>
  </si>
  <si>
    <t>Receita Própria PROEX</t>
  </si>
  <si>
    <t>R$ 120.000,00</t>
  </si>
  <si>
    <t>APOIO AO GERENCIAMENTO FINANCEIRO PARA REALIZAÇÃO DO CONCURSO PÚBLICO DE PROVAS E TÍTULOS PARA INGRESSO NA CARREIRA DO MAGISTERIO DO ENSINO BÁSICO E TECNOLÓGICO - UFF/COLUNI - 2019/2</t>
  </si>
  <si>
    <t>RECURSOS PRÓPRIOS</t>
  </si>
  <si>
    <t>23069.156949/2019-92</t>
  </si>
  <si>
    <t>062/2019</t>
  </si>
  <si>
    <t>73/2019</t>
  </si>
  <si>
    <t>MBA DESENVOLVIMENTO GERENCIAL AVANÇADO - ENFASE EM GESTÃO DE PESSOAS,  SAÚDE, CONSTRUÇÕES E SUSTENTABILIDADE, INOVAÇÃO E EMPREENDEDORISMO, ENERGIA E EFICIÊNCIA ENERGÉTICA</t>
  </si>
  <si>
    <t>23069.156365/2019-17</t>
  </si>
  <si>
    <t>067/2019</t>
  </si>
  <si>
    <t>69/2019</t>
  </si>
  <si>
    <t>MBA GESTÃO ESTRATÉGICA DA PRODUÇÃO E MANUTENÇÃO - 2o. SEMESTRE 2019</t>
  </si>
  <si>
    <t>23069.156388/2019-21</t>
  </si>
  <si>
    <t>074/2019</t>
  </si>
  <si>
    <t>84/2019</t>
  </si>
  <si>
    <t>31/07/22</t>
  </si>
  <si>
    <t>MBA em Gestão de Serviços T1 2020</t>
  </si>
  <si>
    <t>23069.156861/2019-71</t>
  </si>
  <si>
    <t>Avaliação e Reestruturação do Minor em Empreendedorismo e Inovação</t>
  </si>
  <si>
    <t>UFF - Departamento de Empreendedorismo e Gestão</t>
  </si>
  <si>
    <t>23069.157138/2019-17</t>
  </si>
  <si>
    <t>70/2019</t>
  </si>
  <si>
    <t>R$ 75.000,00</t>
  </si>
  <si>
    <t>Módulo Internacional Aveiro 2020</t>
  </si>
  <si>
    <t>01/08/20</t>
  </si>
  <si>
    <t>Estudos Estratégicos: Defesa Nacional e Segurança Internacional</t>
  </si>
  <si>
    <t>23069.160874/2019-44</t>
  </si>
  <si>
    <t>098/2019</t>
  </si>
  <si>
    <t>DISPENSA 98/2019</t>
  </si>
  <si>
    <t>MARCIO ROCHA</t>
  </si>
  <si>
    <t>THOMAS FERDINAND HEYE</t>
  </si>
  <si>
    <t>Utilização e disseminação de conhecimento sobre MBA Educação em São Paulo e no Rio de Janeiro (Fase 2)</t>
  </si>
  <si>
    <t>Universidade Federal Fluminense</t>
  </si>
  <si>
    <t>23069.157173/2019-28</t>
  </si>
  <si>
    <t>070/2019</t>
  </si>
  <si>
    <t>75/2019</t>
  </si>
  <si>
    <t>JOYSINETT MORAES DA SILVA</t>
  </si>
  <si>
    <t>Implicações socioeconômicas da Inatividade Física: Panorama nacional e implicações para políticas públicas</t>
  </si>
  <si>
    <t>Emenda Parlamentar 25100024</t>
  </si>
  <si>
    <t>23069.157208/2019-29</t>
  </si>
  <si>
    <t>207/2019</t>
  </si>
  <si>
    <t>066/2019</t>
  </si>
  <si>
    <t>74/2019</t>
  </si>
  <si>
    <t>MARCO ANTONIO VARGAS</t>
  </si>
  <si>
    <t>VANESSA TIBA BUHLMANN</t>
  </si>
  <si>
    <t>CUIDANDO DE QUEM CUIDA</t>
  </si>
  <si>
    <t>COORDENAÇÃO DE ATENÇÃO INTEGRAL À SAÚDE E QUALIDADE DE VIDA</t>
  </si>
  <si>
    <t>23069.157087/2019-15</t>
  </si>
  <si>
    <t>076/2019</t>
  </si>
  <si>
    <t>78/2019</t>
  </si>
  <si>
    <t>FATIMA DE AZEVEDO LOUREIRO</t>
  </si>
  <si>
    <t>ELIANA MARIA BORGES RANGEL BESTEIRO</t>
  </si>
  <si>
    <t>R$ 300.000,00</t>
  </si>
  <si>
    <t>APOIO A REALIZAÇÃO DO CONCURSO DE TRANSFERÊNCIA, REINGRESSO, MUDANÇA DE CURSO E DE LOCALIDADE E DO TESTE DE HABILIDADES ESPECÍFICAS – 2020</t>
  </si>
  <si>
    <t>RECURSOS PRÓPRIOS /ARRECADAÇÃO</t>
  </si>
  <si>
    <t>23069.157614/2019-91</t>
  </si>
  <si>
    <t>069/2019</t>
  </si>
  <si>
    <t>81/2019</t>
  </si>
  <si>
    <t>Especialização em Direito Processual com ênfase em Direito Privado</t>
  </si>
  <si>
    <t>FACULDADE DE DIREITO</t>
  </si>
  <si>
    <t>DEPARTAMENTO DE DIREITO PRIVADO</t>
  </si>
  <si>
    <t>23069.157322/2019-59</t>
  </si>
  <si>
    <t>065/2019</t>
  </si>
  <si>
    <t>68/2019</t>
  </si>
  <si>
    <t>MARISA MACHADO DA SILVA</t>
  </si>
  <si>
    <t>MARIA DE LOURDES COSTA DE ALMEIDA</t>
  </si>
  <si>
    <t>31/08/21</t>
  </si>
  <si>
    <t>R$ 741.000,00</t>
  </si>
  <si>
    <t>MBA Gerenciamento de Projetos - 2º semestre de 2019</t>
  </si>
  <si>
    <t>23069.158372/2019-53</t>
  </si>
  <si>
    <t>086/2019</t>
  </si>
  <si>
    <t>92/2019</t>
  </si>
  <si>
    <t>MBA Gerenciamento de Projetos - 2º semestre de 2019 - Volta Redonda</t>
  </si>
  <si>
    <t>23069.158373/2019-06</t>
  </si>
  <si>
    <t>085/2019</t>
  </si>
  <si>
    <t>90/2019</t>
  </si>
  <si>
    <t>MBA Gerência de Riscos com Ênfase em Governança Corporativa - 2º semestre 2019</t>
  </si>
  <si>
    <t>23069.157827/2019-13</t>
  </si>
  <si>
    <t>084/2019</t>
  </si>
  <si>
    <t>89/2019</t>
  </si>
  <si>
    <t>MARA TELLES SALLES</t>
  </si>
  <si>
    <t>R$ 1.200.000,00</t>
  </si>
  <si>
    <t>DEPARTAMENTO DE ENFERMAGEM MÉDICO CIRÚRGICA</t>
  </si>
  <si>
    <t>23069.158089/2019-21</t>
  </si>
  <si>
    <t>112/2019</t>
  </si>
  <si>
    <t>115/2019</t>
  </si>
  <si>
    <t>R$ 117.000,00</t>
  </si>
  <si>
    <t>Análises Laboratoriais de Interesse da Comunidade e Serviços de Inspeção e Vigilância Sanitária de Produtos de Origem Animal</t>
  </si>
  <si>
    <t>Diversos</t>
  </si>
  <si>
    <t>23069.159762/2019-41</t>
  </si>
  <si>
    <t>FERNANDO JOAQUIM XAVIER ALVES</t>
  </si>
  <si>
    <t>MARCO ANTONIO SLOBODA CORTEZ</t>
  </si>
  <si>
    <t>NATHALIA TEIXEIRA COMITRA</t>
  </si>
  <si>
    <t>R$ 900.000,00</t>
  </si>
  <si>
    <t>CURSO DE EXTENSÃO PARA GESTÃO PUBLICA - PMN</t>
  </si>
  <si>
    <t>23069.157745/2019-79</t>
  </si>
  <si>
    <t>072/2019</t>
  </si>
  <si>
    <t>79/2019</t>
  </si>
  <si>
    <t>R$ 404.634,00</t>
  </si>
  <si>
    <t>11a Semana da Estatística</t>
  </si>
  <si>
    <t>INSTITUTO DE MATEMÁTICA E ESTATÍSTICA</t>
  </si>
  <si>
    <t>DEPARTAMENTO DE ESTATÍSTICA</t>
  </si>
  <si>
    <t>Recursos Próprios</t>
  </si>
  <si>
    <t>23069.158176/2019-89</t>
  </si>
  <si>
    <t>077/2019</t>
  </si>
  <si>
    <t>83/2019</t>
  </si>
  <si>
    <t>JONY ARRAIS PINTO JUNIOR</t>
  </si>
  <si>
    <t>ANA MARIA LIMA DE FARIAS</t>
  </si>
  <si>
    <t>R$ 20.000,00</t>
  </si>
  <si>
    <t>Apoio ao desenvolvimento, especificação  e qualificação de fabricantes e materiais para instalações nucleares brasileiras</t>
  </si>
  <si>
    <t>ESCOLA DE ENGENHARIA INDUSTRIAL E METALÚRGICA DE VOLTA REDONDA</t>
  </si>
  <si>
    <t>Instituto Brasileiro da Qualidade Nuclear</t>
  </si>
  <si>
    <t>ANDRE LUIZ VASCONCELLOS DA COSTA E SILVA</t>
  </si>
  <si>
    <t>RICARDO HENRIQUES LEAL</t>
  </si>
  <si>
    <t>31/03/20</t>
  </si>
  <si>
    <t>MBA EM GESTÃO PÚBLICA MUNICIPAL - PMN</t>
  </si>
  <si>
    <t>23069.157762/2019-14</t>
  </si>
  <si>
    <t>071/2019</t>
  </si>
  <si>
    <t>76/2019</t>
  </si>
  <si>
    <t>30/04/22</t>
  </si>
  <si>
    <t>R$ 227.352,00</t>
  </si>
  <si>
    <t>Fundamentos da Física Estatística e Correlações Quânticas</t>
  </si>
  <si>
    <t>USAF (Força aérea americana)</t>
  </si>
  <si>
    <t>23069.158717/2019-79</t>
  </si>
  <si>
    <t>232/2019</t>
  </si>
  <si>
    <t>097/2019</t>
  </si>
  <si>
    <t>97/2019</t>
  </si>
  <si>
    <t>THIAGO RODRIGUES DE OLIVEIRA</t>
  </si>
  <si>
    <t>MARCO MORICONI</t>
  </si>
  <si>
    <t>R$ 386.931,60</t>
  </si>
  <si>
    <t>MBA ENGENHARIA ECONÔMICA E FINANCEIRA - 2o. SEMESTRE 2019</t>
  </si>
  <si>
    <t>23069.158138/2019-26</t>
  </si>
  <si>
    <t>068/2019</t>
  </si>
  <si>
    <t>77/2019</t>
  </si>
  <si>
    <t>ESPECIALIZAÇÃO EM ENGENHARIA DE PRODUÇÃO - 2o. SEMESTRE DE 2019</t>
  </si>
  <si>
    <t>23069.158180/2019-47</t>
  </si>
  <si>
    <t>075/2019</t>
  </si>
  <si>
    <t>80/2019</t>
  </si>
  <si>
    <t>Não existe</t>
  </si>
  <si>
    <t>R$ 10.000,00</t>
  </si>
  <si>
    <t>Série UFF Funarte de Música Sinfônica e 23º Bienal de Música Brasileira Contemporânea</t>
  </si>
  <si>
    <t>Fundação Nacional de Artes - FUNARTE</t>
  </si>
  <si>
    <t>23069.159331/2019-84</t>
  </si>
  <si>
    <t>082/2019</t>
  </si>
  <si>
    <t>ROBSON DOS SANTOS LEITAO</t>
  </si>
  <si>
    <t>R$ 454.000,00</t>
  </si>
  <si>
    <t>23069.159573/2019-78</t>
  </si>
  <si>
    <t>089/2019</t>
  </si>
  <si>
    <t>DISPENSA 99-2019</t>
  </si>
  <si>
    <t>VAGNER CAMILO ALVES</t>
  </si>
  <si>
    <t>JOSÉ GUILHERME REIS VALADÃO</t>
  </si>
  <si>
    <t>R$ 237.600,00</t>
  </si>
  <si>
    <t>CONSULTORIA PARA CRIAÇÃO DA ESCOLA DE STARTUP DE MARICÁ - PMM</t>
  </si>
  <si>
    <t>PREFEITURA MUNICIPAL DE MARICÁ - PMM (CODEMAR)</t>
  </si>
  <si>
    <t>R$ 497.198,42</t>
  </si>
  <si>
    <t>Especialização em Cardiologia 2020</t>
  </si>
  <si>
    <t>DEPARTAMENTO DE MEDICINA CLÍNICA</t>
  </si>
  <si>
    <t>23069.158477/2019-11</t>
  </si>
  <si>
    <t>105/2019</t>
  </si>
  <si>
    <t>104/2019</t>
  </si>
  <si>
    <t>ANTONIO JOSE LAGOEIRO JORGE</t>
  </si>
  <si>
    <t>HUMBERTO VILLACORTA JUNIOR</t>
  </si>
  <si>
    <t>WOLNEY DE ANDRADE MARTINS</t>
  </si>
  <si>
    <t>01/02/20</t>
  </si>
  <si>
    <t>31/03/22</t>
  </si>
  <si>
    <t>R$ 349.500,00</t>
  </si>
  <si>
    <t>Estudos em Inovação e Empreendedorismo para Cientistas</t>
  </si>
  <si>
    <t>UFF-Proplan (Emenda INEST 2018)</t>
  </si>
  <si>
    <t>23069.158697/2019-36</t>
  </si>
  <si>
    <t>080/2019</t>
  </si>
  <si>
    <t>82/2019</t>
  </si>
  <si>
    <t>ESTHER HERMES LUCK</t>
  </si>
  <si>
    <t>R$ 185.000,00</t>
  </si>
  <si>
    <t>CURSO DE FORMAÇÃO EXECUTIVA EM GESTÃO DA PRODUÇÃO E SERVIÇOS EMPRESARIAIS</t>
  </si>
  <si>
    <t>23069.158849/2019-09</t>
  </si>
  <si>
    <t>233/2019</t>
  </si>
  <si>
    <t>101/2019</t>
  </si>
  <si>
    <t>102/2019</t>
  </si>
  <si>
    <t>NEWTON NARCISO PEREIRA</t>
  </si>
  <si>
    <t>01/12/19</t>
  </si>
  <si>
    <t>31/12/23</t>
  </si>
  <si>
    <t>R$ 5.760.000,00</t>
  </si>
  <si>
    <t>projeto  de pesquisa aplicada e apoio técnico-científico nas ações de promoção dos produtos da agricultura familiar junto ao setor de turismo</t>
  </si>
  <si>
    <t>PRÓ-REITORIA DE PESQUISA E PÓS-GRADUAÇÃO E INOVAÇÃO</t>
  </si>
  <si>
    <t>Ministério do Turismo</t>
  </si>
  <si>
    <t>23069.158856/2019-01</t>
  </si>
  <si>
    <t>081/2019</t>
  </si>
  <si>
    <t>86/2019</t>
  </si>
  <si>
    <t>ANDRE AUGUSTO PEREIRA BRANDAO</t>
  </si>
  <si>
    <t>PAULO MAURICIO TAVARES SIQUEIRA</t>
  </si>
  <si>
    <t>R$ 659.683,33</t>
  </si>
  <si>
    <t>LABORATÓRIO DE JUSTIÇA AMBIENTAL (Vestibular social e Conflitos minerários MG, ES e PA 2019-2024)</t>
  </si>
  <si>
    <t>DEPARTAMENTO DE DIREITO PÚBLICO</t>
  </si>
  <si>
    <t>Emenda parlamentar Alessandro Molon</t>
  </si>
  <si>
    <t>23069.162249/2019-37</t>
  </si>
  <si>
    <t>113/2019</t>
  </si>
  <si>
    <t>116/2019</t>
  </si>
  <si>
    <t>WILSON MADEIRA FILHO</t>
  </si>
  <si>
    <t>EDUARDO DE ALVARENGA TAVARES</t>
  </si>
  <si>
    <t>30/11/24</t>
  </si>
  <si>
    <t>R$ 235.000,00</t>
  </si>
  <si>
    <t>DOUTORADO INTERINSTITUCIONAL PPGSD-UFF E UERR</t>
  </si>
  <si>
    <t>23069.162423/2019-41</t>
  </si>
  <si>
    <t>114/2019</t>
  </si>
  <si>
    <t>117/2019</t>
  </si>
  <si>
    <t>R$ 1.706.100,00</t>
  </si>
  <si>
    <t>Eficiência Produtiva de Avós de Frango de Corte do Tipo Premium</t>
  </si>
  <si>
    <t>DEPARTAMENTO DE ZOOTECNIA</t>
  </si>
  <si>
    <t>Hubbard do Brasil Avicultura Ltda.</t>
  </si>
  <si>
    <t>RODOLPHO DE ALMEIDA TORRES FILHO</t>
  </si>
  <si>
    <t>ROBERSON MACHADO PIMENTEL</t>
  </si>
  <si>
    <t>31/10/21</t>
  </si>
  <si>
    <t>MBA em Estudos Estratégicos e Relações Internacionais - Academia Militar das Agulhas Negras</t>
  </si>
  <si>
    <t>23069.160779/2019-41</t>
  </si>
  <si>
    <t>091/2019</t>
  </si>
  <si>
    <t>96/2019</t>
  </si>
  <si>
    <t>APOIO AO GERENCIAMENTO FINANCEIRO PARA  REALIZAÇÃO DO PROCESSO SELETIVO PARA RESIDÊNCIA MÉDICA DA UFF - 2020</t>
  </si>
  <si>
    <t>23069.159788/2019-99</t>
  </si>
  <si>
    <t>090/2019</t>
  </si>
  <si>
    <t>94/2019</t>
  </si>
  <si>
    <t>R$ 210.000,00</t>
  </si>
  <si>
    <t>Reestruturação da Editora Universitária - Eduff</t>
  </si>
  <si>
    <t>EDITORA UNIVERSITÁRIA</t>
  </si>
  <si>
    <t>Eduff</t>
  </si>
  <si>
    <t>23069.159692/2019-21</t>
  </si>
  <si>
    <t>087/2019</t>
  </si>
  <si>
    <t>91/2019</t>
  </si>
  <si>
    <t>RENATO JUNIO FRANCO</t>
  </si>
  <si>
    <t>RICARDO BAPTISTA BORGES</t>
  </si>
  <si>
    <t>R$ 80.000,00</t>
  </si>
  <si>
    <t>APOIO A PESQUISA DO ÁLCOOL PERÍLICO NO TRATAMENTO DE TUMORES CEREBRAIS MALIGNOS.</t>
  </si>
  <si>
    <t>HOSPITAL UNIVERSITÁRIO ANTONIO PEDRO</t>
  </si>
  <si>
    <t>AUTO SUSTENTÁVEL</t>
  </si>
  <si>
    <t>23069.160858/2019-51</t>
  </si>
  <si>
    <t>CLOVIS ORLANDO PEREIRA DA FONSECA</t>
  </si>
  <si>
    <t>JOAO MARCIO DE MORAES GARCIA</t>
  </si>
  <si>
    <t>31/03/24</t>
  </si>
  <si>
    <t>Desenvolvimento de ações de internacionalização através de parcerias internacionais</t>
  </si>
  <si>
    <t>Financiamento próprio</t>
  </si>
  <si>
    <t>23069.160634/2019-40</t>
  </si>
  <si>
    <t>088/2019</t>
  </si>
  <si>
    <t>95/2019</t>
  </si>
  <si>
    <t>31/01/23</t>
  </si>
  <si>
    <t>R$ 330.000,00</t>
  </si>
  <si>
    <t>MBA EM GESTÃO EMPRESARIAL ESTRATÉGICA - 1º SEM 2020</t>
  </si>
  <si>
    <t>23069.162292/2019-01</t>
  </si>
  <si>
    <t>022/2020</t>
  </si>
  <si>
    <t>25/2020</t>
  </si>
  <si>
    <t>01/04/20</t>
  </si>
  <si>
    <t>MBA EM GESTÃO EMPRESARIAL ESTRATÉGICA - 2 SEMESTRE 2020 T51</t>
  </si>
  <si>
    <t>23069.162294/2019-91</t>
  </si>
  <si>
    <t>041/2020</t>
  </si>
  <si>
    <t>43/2020</t>
  </si>
  <si>
    <t>01/10/20</t>
  </si>
  <si>
    <t>MBA em Marketing Empresarial - 1 SEMESTRE 2020</t>
  </si>
  <si>
    <t>23069.162296/2019-81</t>
  </si>
  <si>
    <t>021/2020</t>
  </si>
  <si>
    <t>24/2020</t>
  </si>
  <si>
    <t>R$ 480.000,00</t>
  </si>
  <si>
    <t>MBA em Marketing Empresarial - 2 SEMESTRE 2020</t>
  </si>
  <si>
    <t>23069.162297/2019-25</t>
  </si>
  <si>
    <t>031/2020</t>
  </si>
  <si>
    <t>42/2020</t>
  </si>
  <si>
    <t>APOIO AO GERENCIAMENTO FINANCEIRO PARA REALIZAÇÃO DE CONCURSO PÚBLICO DA PREFEITURA MUNICIPAL DE MARICÁ/RJ - 2019</t>
  </si>
  <si>
    <t>23069.160833/2019-58</t>
  </si>
  <si>
    <t>095/2019</t>
  </si>
  <si>
    <t>30/11/21</t>
  </si>
  <si>
    <t>R$ 1.400.000,00</t>
  </si>
  <si>
    <t>MBA EM GESTÃO EMPRESARIAL EM TRIBUTAÇÃO E CONTABILIDADE</t>
  </si>
  <si>
    <t>23069.161030/2019-11</t>
  </si>
  <si>
    <t>099/2019</t>
  </si>
  <si>
    <t>23069.161032/2019-18</t>
  </si>
  <si>
    <t>096/2019</t>
  </si>
  <si>
    <t>100/2019</t>
  </si>
  <si>
    <t>MBA EM GESTÃO ESTRATÉGICA DE NEGÓCIOS</t>
  </si>
  <si>
    <t>23069.161033/2019-54</t>
  </si>
  <si>
    <t>103/2019</t>
  </si>
  <si>
    <t>MELISSA ANGELICA RIBEIRO</t>
  </si>
  <si>
    <t>FRANCISCO MARCELO GARRITANO BARONE DO NASCIMENTO</t>
  </si>
  <si>
    <t>Estudo sobre o fenômeno associado a rachaduras e afundamentos de terrenos em região urbanizada em Maceió - AL, através de estudos geológicos e geofísicos</t>
  </si>
  <si>
    <t>INSTITUTO DE GEOCIÊNCIAS</t>
  </si>
  <si>
    <t>DEPARTAMENTO DE GEOLOGIA E GEOFÍSICA</t>
  </si>
  <si>
    <t>SERVIÇO GEOLÓGICO DO BRASIL - CPRM</t>
  </si>
  <si>
    <t>23069.163332/2019-23</t>
  </si>
  <si>
    <t>118/2019</t>
  </si>
  <si>
    <t>120/2019</t>
  </si>
  <si>
    <t>ANDRE LUIZ FERRARI</t>
  </si>
  <si>
    <t>CLEVERSON GUIZAN SILVA</t>
  </si>
  <si>
    <t>R$ 161.478,34</t>
  </si>
  <si>
    <t>MBA em Contabilidade e Auditoria  - Turma Niterói</t>
  </si>
  <si>
    <t>23069.161380/2019-87</t>
  </si>
  <si>
    <t>0000</t>
  </si>
  <si>
    <t>109/2019</t>
  </si>
  <si>
    <t>Curso de Especialização em Dentística</t>
  </si>
  <si>
    <t>DEPARTAMENTO DE ODONTOTÉCNICA</t>
  </si>
  <si>
    <t>23069.162034/2019-16</t>
  </si>
  <si>
    <t>107/2019</t>
  </si>
  <si>
    <t>110/2019</t>
  </si>
  <si>
    <t>JOSE GUILHERME ANTUNES GUIMARAES</t>
  </si>
  <si>
    <t>MBA EM GESTÃO EMPRESARIAL ESTRATÉGICA - VOLTA REDONDA</t>
  </si>
  <si>
    <t>23069.162295/2019-36</t>
  </si>
  <si>
    <t>R$ 594.000,00</t>
  </si>
  <si>
    <t>Preparação e caracterização avançada de materiais</t>
  </si>
  <si>
    <t>DEPARTAMENTO DE FÍSICA</t>
  </si>
  <si>
    <t>Autofinanciável</t>
  </si>
  <si>
    <t>23069.163595/2019-32</t>
  </si>
  <si>
    <t>YUTAO XING</t>
  </si>
  <si>
    <t>DANTE FERREIRA FRANCESCHINI FILHO</t>
  </si>
  <si>
    <t>PEDRO PAULO DE MELLO VENEZUELA</t>
  </si>
  <si>
    <t>31/12/24</t>
  </si>
  <si>
    <t>APOIO AO GERENCIAMENTO FINANCEIRO PARA  REALIZAÇÃO DO VESTIBULAR DA FACULDADE DE MEDICINA DE CAMPOS - 2020/1</t>
  </si>
  <si>
    <t>23069.163436/2019-38</t>
  </si>
  <si>
    <t>001/2020</t>
  </si>
  <si>
    <t>02/2020</t>
  </si>
  <si>
    <t>R$ 86.164,60</t>
  </si>
  <si>
    <t>FORMAÇÃO INTERVENÇÃO E AVALIAÇÃO NO AMBITO DE PLANEJAMENTO CONTRACEPTIVO, PRÉ NATAL E PUEPERIO REDE CEGONHA E POLITICA NACIONAL DE HUMANIZAÇÃO SUS NO AMAPA</t>
  </si>
  <si>
    <t>DEPARTAMENTO DE ENFERMAGEM MATERNO-INFANTIL E PSIQUIÁTRICA</t>
  </si>
  <si>
    <t>Ministério da Saúde</t>
  </si>
  <si>
    <t>VALDECYR HERDY ALVES</t>
  </si>
  <si>
    <t>MARIA BERTILLA LUTTERBACH RIKER BRANCO</t>
  </si>
  <si>
    <t>30/11/22</t>
  </si>
  <si>
    <t>R$ 6.000.000,00</t>
  </si>
  <si>
    <t>Monitoramento e assessoria a entidades executoras do Programa Nacional de Alimentação Escolar</t>
  </si>
  <si>
    <t>FACULDADE DE NUTRIÇÃO EMILIA DE JESUS FERREIRO</t>
  </si>
  <si>
    <t>DEPARTAMENTO DE NUTRIÇÃO SOCIAL</t>
  </si>
  <si>
    <t>Fundo Nacional de Desenvolvimento da Educação - FNDE</t>
  </si>
  <si>
    <t>23069.161990/2019-81</t>
  </si>
  <si>
    <t>106/2019</t>
  </si>
  <si>
    <t>PATRICIA CAMACHO DIAS</t>
  </si>
  <si>
    <t>ROSEANE MOREIRA SAMPAIO BARBOSA</t>
  </si>
  <si>
    <t>LUCIENE BURLANDY CAMPOS DE ALCANTARA</t>
  </si>
  <si>
    <t>R$ 327.890,64</t>
  </si>
  <si>
    <t>PROJETO PARA DESENVOLVIMENTO DE METODOLOGIAS PARA ORGANIZAÇÃO, RECUPERAÇÃO E PRESERVAÇÃO DE ACERVOS DO CENTRO DE DOCUMENTAÇÃO E PESQUISA (CEDOC), DA FUNDAÇÃO NACIONAL DE ARTES/FUNARTE</t>
  </si>
  <si>
    <t>DEPARTAMENTO DE CIÊNCIA DA INFORMAÇÃO</t>
  </si>
  <si>
    <t>Ministério da Cidadania</t>
  </si>
  <si>
    <t>23069.161573/2019-38</t>
  </si>
  <si>
    <t>JULIETTI DE ANDRADE</t>
  </si>
  <si>
    <t>MARGARETH DA SILVA</t>
  </si>
  <si>
    <t>R$ 484.000,00</t>
  </si>
  <si>
    <t>PROJETO ACERVO DOCUMENTAL DA SECRETARIA DO PATRIMÔNIO DA UNIÃO - RIO DE JANEIRO (SPU/RJ)</t>
  </si>
  <si>
    <t>Ministério da Economia</t>
  </si>
  <si>
    <t>23069.161629/2019-54</t>
  </si>
  <si>
    <t>RENATO DE MATTOS</t>
  </si>
  <si>
    <t>R$ 549.000,00</t>
  </si>
  <si>
    <t>MBA EM FINANÇAS CORPORATIVAS E MERCADO DE CAPITAIS - 1SEMESTRE2020</t>
  </si>
  <si>
    <t>23069.162527/2019-56</t>
  </si>
  <si>
    <t>028/2020</t>
  </si>
  <si>
    <t>35/2020</t>
  </si>
  <si>
    <t>01/07/20</t>
  </si>
  <si>
    <t>MBA EM FINANÇAS CORPORATIVAS E MERCADO DE CAPITAIS - 2SEM2020</t>
  </si>
  <si>
    <t>23069.162529/2019-45</t>
  </si>
  <si>
    <t>042/2020</t>
  </si>
  <si>
    <t>44/2020</t>
  </si>
  <si>
    <t>MBA em Marketing Empresarial 2020 - Turma Rio</t>
  </si>
  <si>
    <t>01/09/20</t>
  </si>
  <si>
    <t>23069.162241/2019-71</t>
  </si>
  <si>
    <t>003/2020</t>
  </si>
  <si>
    <t>04/2020</t>
  </si>
  <si>
    <t>R$ 622.080,00</t>
  </si>
  <si>
    <t>23069.162242/2019-15</t>
  </si>
  <si>
    <t>025/2020</t>
  </si>
  <si>
    <t>34/2020</t>
  </si>
  <si>
    <t>31/05/23</t>
  </si>
  <si>
    <t>Impacto da coordenação e acompanhamento do cuidado na qualidade da assistência prestada aos usuários do SUS, egressos de internação hospitalar no DF e BH</t>
  </si>
  <si>
    <t>Fundo Nacional de Saúde - Ministério da Saúde</t>
  </si>
  <si>
    <t>23069.162451/2019-69</t>
  </si>
  <si>
    <t>111/2019</t>
  </si>
  <si>
    <t>TULIO BATISTA FRANCO</t>
  </si>
  <si>
    <t>R$ 10.748.246,40</t>
  </si>
  <si>
    <t>Projetos de Reestruturação Implantação da Humanização no Fluxo de atendimento de Pacientes em UPAS – 24 horas</t>
  </si>
  <si>
    <t>Fundo Nacional de Saúde - Ministério de Saúde</t>
  </si>
  <si>
    <t>23069.162754/2019-81</t>
  </si>
  <si>
    <t>108/2019</t>
  </si>
  <si>
    <t>ROBISOM DAMASCENO CALADO</t>
  </si>
  <si>
    <t>MARCIO DE JESUS PEREIRA</t>
  </si>
  <si>
    <t>R$ 6.209.403,62</t>
  </si>
  <si>
    <t>CAPACITAÇÃO EM GERENCIAMENTO, PROCEDIMENTOS E PRÁTICAS DOS SERVIÇOS ARQUIVÍSTICOS PARA SERVIDORES DO PODER EXECUTIVO FEDERAL</t>
  </si>
  <si>
    <t>PRÓ-REITORIA DE GESTÃO DE PESSOAS</t>
  </si>
  <si>
    <t>ESCOLA DE GOVERNANÇA EM GESTÃO PÚBLICA</t>
  </si>
  <si>
    <t>Ensino</t>
  </si>
  <si>
    <t>ARQUIVO NACIONAL</t>
  </si>
  <si>
    <t>23069.163698/2019-01</t>
  </si>
  <si>
    <t>ALEXANDRE BOMFIM DOS REIS</t>
  </si>
  <si>
    <t>MARIANNA DE AGUIAR ESTEVAM DO CARMO</t>
  </si>
  <si>
    <t>R$ 68.487,00</t>
  </si>
  <si>
    <t>XVII Encontro Nacional de Micotoxinas e VII Encontro Latino-Americano de Micotoxinas</t>
  </si>
  <si>
    <t>Financiamento autossustentável</t>
  </si>
  <si>
    <t>23069.163430/2019-61</t>
  </si>
  <si>
    <t>006/2020</t>
  </si>
  <si>
    <t>07/2020</t>
  </si>
  <si>
    <t>LUIZ ANTONIO MOURA KELLER</t>
  </si>
  <si>
    <t>LEILA GATTI SOBREIRO</t>
  </si>
  <si>
    <t>30/11/20</t>
  </si>
  <si>
    <t>R$ 250.000,00</t>
  </si>
  <si>
    <t>Avaliação de Segurança do Uso de Equipamentos Médicos</t>
  </si>
  <si>
    <t>23069.162659/2019-88</t>
  </si>
  <si>
    <t>R$ 3.181.077,00</t>
  </si>
  <si>
    <t>23069.150320/2020-72</t>
  </si>
  <si>
    <t>004/2020</t>
  </si>
  <si>
    <t>06/2020</t>
  </si>
  <si>
    <t>FERNANDO DE OLIVEIRA VIEIRA</t>
  </si>
  <si>
    <t>Implantação do Centro de Registro e Análise em  Segurança Pública e Social (CRASP-InEAC/UFF)</t>
  </si>
  <si>
    <t>DEPARTAMENTO DE SEGURANÇA PÚBLICA</t>
  </si>
  <si>
    <t>Camara Federal - Emenda Parlamentar</t>
  </si>
  <si>
    <t>23069.163296/2019-06</t>
  </si>
  <si>
    <t>LENIN DOS SANTOS PIRES</t>
  </si>
  <si>
    <t>AÇÕES DE REGULARIZAÇÃO FUNDIÁRIA EM COMUNIDADES DE BAIXA RENDA DE MUNICÍPIOS DO ESTADO DO RIO DE JANEIRO</t>
  </si>
  <si>
    <t>SECRETARIA NACIONAL DE HABITAÇÃO/MINISTÉRIO DO DESENVOLVIMENTO REGIONAL</t>
  </si>
  <si>
    <t>23069.163288/2019-51</t>
  </si>
  <si>
    <t>CARLOS ENRIQUE GUANZIROLI</t>
  </si>
  <si>
    <t>RAFAEL RIBEIRO MACHARETE</t>
  </si>
  <si>
    <t>R$ 2.282.500,00</t>
  </si>
  <si>
    <t>PROJETO DE APOIO AO ENSINO, DESENVOLVIMENTO E IMPLANTAÇÃO DA COMUNICAÇÃO VIRTUAL E SEMINÁRIOS DO TEC PARA MELHORIA NO ENSINO DE ENGENHARIA CIVIL – TEC – 2020-2022</t>
  </si>
  <si>
    <t>UFF - FONTE 0250158585</t>
  </si>
  <si>
    <t>23069.163910/2019-21</t>
  </si>
  <si>
    <t>002/2020</t>
  </si>
  <si>
    <t>03/2020</t>
  </si>
  <si>
    <t>RENATA GONCALVES FAISCA</t>
  </si>
  <si>
    <t>CARLOS ALBERTO PEREIRA SOARES</t>
  </si>
  <si>
    <t>28/02/22</t>
  </si>
  <si>
    <t>NÊMESIS - ESPECIALIZAÇÃO DIREITO PROCESSUAL EAD</t>
  </si>
  <si>
    <t>23069.163366/2019-18</t>
  </si>
  <si>
    <t>EDUARDO MANUEL VAL</t>
  </si>
  <si>
    <t>R$ 11.400.000,00</t>
  </si>
  <si>
    <t>Outros Olhares: Território dos Sentidos</t>
  </si>
  <si>
    <t>MARCIA CRISTINA DE ALMEIDA SANTOS</t>
  </si>
  <si>
    <t>R$ 1.500.000,00</t>
  </si>
  <si>
    <t>Laboratório de Apoio Diagnóstico em Doenças Parasitárias</t>
  </si>
  <si>
    <t>DEPARTAMENTO DE SAÚDE COLETIVA VETERINÁRIA E SAÚDE PÚBLICA</t>
  </si>
  <si>
    <t>Não há</t>
  </si>
  <si>
    <t>23069.152821/2020-93</t>
  </si>
  <si>
    <t>065/2020</t>
  </si>
  <si>
    <t>66/2020</t>
  </si>
  <si>
    <t>CLAUDIO ALESSANDRO MASSAMITSU SAKAMOTO</t>
  </si>
  <si>
    <t>LUCIANO ANTUNES BARROS</t>
  </si>
  <si>
    <t>01/01/21</t>
  </si>
  <si>
    <t>R$ 330.768,73</t>
  </si>
  <si>
    <t>DEPARTAMENTO DE ODONTOCLÍNICA</t>
  </si>
  <si>
    <t>23069.150207/2020-97</t>
  </si>
  <si>
    <t>011/2020</t>
  </si>
  <si>
    <t>12/2020</t>
  </si>
  <si>
    <t>23069.163591/2019-54</t>
  </si>
  <si>
    <t>119/2019</t>
  </si>
  <si>
    <t>MARCO AURELIO GONCALVES FERREIRA</t>
  </si>
  <si>
    <t>OBSERVATÓRIO FLUMINENSE DE POLÍTICAS PÚBLICAS EM DEFESA DA PESSOA COM DEFICIÊNCIA</t>
  </si>
  <si>
    <t>Ministério da Educação</t>
  </si>
  <si>
    <t>ANTONIO DE SOUZA BOECHAT</t>
  </si>
  <si>
    <t>23069.163736/2019-17</t>
  </si>
  <si>
    <t>339/2019</t>
  </si>
  <si>
    <t>R$ 68.487,95</t>
  </si>
  <si>
    <t>Cursos de Línguas Estrangeiras Modernas - 2020</t>
  </si>
  <si>
    <t>23069.163790/2019-62</t>
  </si>
  <si>
    <t>01/2020</t>
  </si>
  <si>
    <t>Ciclo 2020 de Aperfeiçoamento em Métodos  de Gestão de Projeto</t>
  </si>
  <si>
    <t>23069.150161/2020-14</t>
  </si>
  <si>
    <t>013/2020</t>
  </si>
  <si>
    <t>10/2020</t>
  </si>
  <si>
    <t>01/05/20</t>
  </si>
  <si>
    <t>R$ 729.000,00</t>
  </si>
  <si>
    <t>MBA - Gerência de Riscos com Enfase em Governança Corporativa 1º semestre de 2020</t>
  </si>
  <si>
    <t>23069.150164/2020-40</t>
  </si>
  <si>
    <t>017/2020</t>
  </si>
  <si>
    <t>20/2020</t>
  </si>
  <si>
    <t>31/03/23</t>
  </si>
  <si>
    <t>Apoio técnico científico a pesquisa e capacitação no âmbito da cadeia produtiva das rotas estratégicas do turismo</t>
  </si>
  <si>
    <t>TED MTUR</t>
  </si>
  <si>
    <t>23069.163868/2019-49</t>
  </si>
  <si>
    <t>R$ 11.684.000,00</t>
  </si>
  <si>
    <t>30/04/23</t>
  </si>
  <si>
    <t>MBA Gestão pela Qualidade Total - 1o. semestre 2020</t>
  </si>
  <si>
    <t>23069.150536/2020-38</t>
  </si>
  <si>
    <t>009/2020</t>
  </si>
  <si>
    <t>14/2020</t>
  </si>
  <si>
    <t>MBA Desenvolvimento Gerencial Avançado enfases em: Gestão de Pessoas, Saúde, Construções e Sustentabilidade, Inovação e Empreendedorismo, Energia e Eficiência Energética - 1o. semestre 2020</t>
  </si>
  <si>
    <t>23069.150460/2020-41</t>
  </si>
  <si>
    <t>008/2020</t>
  </si>
  <si>
    <t>11/2020</t>
  </si>
  <si>
    <t>APOIO AO GERENCIAMENTO FINANCEIRO PARA  REALIZAÇÃO DO CONCURSO PUBLICO PARA FUNDAÇÃO MUNICIPAL DE SAÚDE DE NITERÓI/RJ – 2020</t>
  </si>
  <si>
    <t>23069.151538/2020-44</t>
  </si>
  <si>
    <t>018/2020</t>
  </si>
  <si>
    <t>17/2020</t>
  </si>
  <si>
    <t>MBA EM LOGÍSTICA EMPRESARIAL E GESTÃO DA CADEIA DE SUPRIMENTOS - TURMA 35 - 1º SEMESTRE 2020 NITERÓI</t>
  </si>
  <si>
    <t>23069.150153/2020-60</t>
  </si>
  <si>
    <t>019/2020</t>
  </si>
  <si>
    <t>19/2020</t>
  </si>
  <si>
    <t>23069.150205/2020-06</t>
  </si>
  <si>
    <t>007/2020</t>
  </si>
  <si>
    <t>08/2020</t>
  </si>
  <si>
    <t>23069.150666/2020-71</t>
  </si>
  <si>
    <t>020/2020</t>
  </si>
  <si>
    <t>21/2020</t>
  </si>
  <si>
    <t>R$ 132.000,00</t>
  </si>
  <si>
    <t>PROJETO DE PRODUÇÃO DE PERIÓDICOS ACADÊMICOS DO INSTITUTO DE LETRAS</t>
  </si>
  <si>
    <t>23069.150277/2020-45</t>
  </si>
  <si>
    <t>005/2020</t>
  </si>
  <si>
    <t>05/2020</t>
  </si>
  <si>
    <t>WALTER KESSLER JUNIOR</t>
  </si>
  <si>
    <t>R$ 126.000,00</t>
  </si>
  <si>
    <t>PROCEDIMENTOS RESTAURADORES ESTÉTICOS</t>
  </si>
  <si>
    <t>23069.150331/2020-52</t>
  </si>
  <si>
    <t>012/2020</t>
  </si>
  <si>
    <t>15/2020</t>
  </si>
  <si>
    <t>MARCOS DE OLIVEIRA BARCELEIRO</t>
  </si>
  <si>
    <t>LUIZ AUGUSTO DA COSTA POUBEL</t>
  </si>
  <si>
    <t>ANGELA SCARPARO CALDO TEIXEIRA</t>
  </si>
  <si>
    <t>R$ 122.500,00</t>
  </si>
  <si>
    <t>APOIO AO GERENCIAMENTO FINANCEIRO PARA REALIZAÇÃO DO CONCURSO PÚBLICO PARA EMPREGOS  DA FUNDAÇÃO ESTATAL DE SAÚDE DE NITERÓI/RJ  - 2020</t>
  </si>
  <si>
    <t>ARRECADAÇÃO</t>
  </si>
  <si>
    <t>23069.153041/2020-61</t>
  </si>
  <si>
    <t>023/2020</t>
  </si>
  <si>
    <t>22/2020</t>
  </si>
  <si>
    <t>R$ 1.450.000,00</t>
  </si>
  <si>
    <t>PROJETO DE EXTENSÃO EM ENGENHARIA DE AVALIAÇÕES E PERÍCIAS JUDICIAIS</t>
  </si>
  <si>
    <t>DEPARTAMENTO DE ENGENHARIA DE TELECOMUNICAÇÕES</t>
  </si>
  <si>
    <t>23069.150708/2020-73</t>
  </si>
  <si>
    <t>027/2020</t>
  </si>
  <si>
    <t>32/2020</t>
  </si>
  <si>
    <t>PAULO CEZAR DE MAGALHAES BASTOS</t>
  </si>
  <si>
    <t>FERNANDO ANTONIO SARAIVA MENDES</t>
  </si>
  <si>
    <t>31/05/24</t>
  </si>
  <si>
    <t>R$ 1.492.000,00</t>
  </si>
  <si>
    <t>Curso de Atualização em Periodontia - Cirurgia Periodontal</t>
  </si>
  <si>
    <t>GABRIELA ALESSANDRA DA CRUZ GALHARDO CAMARGO</t>
  </si>
  <si>
    <t>V Jornada de Geotecnologias do Estado do Rio de Janeiro - V JGEOTEC</t>
  </si>
  <si>
    <t>DEPARTAMENTO DE GEOGRAFIA</t>
  </si>
  <si>
    <t>-</t>
  </si>
  <si>
    <t>23069.152401/2020-15</t>
  </si>
  <si>
    <t>RAUL SANCHEZ VICENS</t>
  </si>
  <si>
    <t>REINER OLIBANO ROSAS</t>
  </si>
  <si>
    <t>APOIO AO GERENCIAMENTO FINANCEIRO PARA REALIZAÇÃO DO CONCURSO PÚBLICO DESTINADO AO PROVIMENTO DE VAGAS EM CARGOS TÉCNICO ADMINISTRATIVOS EM EDUCAÇÃO DA UFF - 2020</t>
  </si>
  <si>
    <t>23069.151539/2020-99</t>
  </si>
  <si>
    <t>026/2020</t>
  </si>
  <si>
    <t>26/2020</t>
  </si>
  <si>
    <t>Projeto de Pesquisa  e Diagnóstico Socioeconômico das Famílias Residentes em Assentamentos do INCRA na Região Sudeste</t>
  </si>
  <si>
    <t>INCRA - Instituto Nacional de Colonização e Reforma Agrária</t>
  </si>
  <si>
    <t>23069.151776/2020-50</t>
  </si>
  <si>
    <t>R$ 6.650.000,00</t>
  </si>
  <si>
    <t>Workshop: Construindo saberes sobre a pesquisa científica e o seu processo de divulgação e popularização do conhecimento</t>
  </si>
  <si>
    <t>INSTITUTO DO NOROESTE FLUMINENSE DE EDUCAÇÃO SUPERIOR - PÁDUA</t>
  </si>
  <si>
    <t>DEPARTAMENTO DE CIÊNCIAS HUMANAS</t>
  </si>
  <si>
    <t>Financiamento Próprio</t>
  </si>
  <si>
    <t>ISABELLE DE ARAUJO LIMA E SOUZA</t>
  </si>
  <si>
    <t>EDUARDO QUINTANA</t>
  </si>
  <si>
    <t>R$ 1.000,00</t>
  </si>
  <si>
    <t>Núcleo de Diagnóstico Avícola da UFF</t>
  </si>
  <si>
    <t>23069.152506/2020-66</t>
  </si>
  <si>
    <t>DAYSE LIMA DA COSTA ABREU</t>
  </si>
  <si>
    <t>01/04/21</t>
  </si>
  <si>
    <t>R$ 76.800,00</t>
  </si>
  <si>
    <t>APOIO AO GERENCIAMENTO FINANCEIRO PARA REALIZAÇÃO DE PROCESSO SELETIVO PARA INGRESSO AOS CURSOS DE GRADUAÇÃO DA UFF -2020</t>
  </si>
  <si>
    <t>23069.152767/2020-86</t>
  </si>
  <si>
    <t>R$ 240.000,00</t>
  </si>
  <si>
    <t>DESENVOLVIMENTO E  IMPLANTAÇÃO DE MELHORIAS PARA OTIMIZAÇÃO DA GESTÃO DE PROJETOS DE P&amp;D NA UFF</t>
  </si>
  <si>
    <t>SUPERINTENDÊNCIA DE TECNOLOGIA DA INFORMAÇÃO</t>
  </si>
  <si>
    <t>GERÊNCIA DE RELACIONAMENTO EXTERNO</t>
  </si>
  <si>
    <t>23069.153199/2020-31</t>
  </si>
  <si>
    <t>024/2020</t>
  </si>
  <si>
    <t>23/2020</t>
  </si>
  <si>
    <t>THIAGO NAZARETH DE OLIVEIRA</t>
  </si>
  <si>
    <t>HENRIQUE OSWALDO UZEDA PEREIRA DE SOUZA</t>
  </si>
  <si>
    <t>R$ 583.333,00</t>
  </si>
  <si>
    <t>Rede Educativa UFF: Ações e Programas Educacionais e Culturais</t>
  </si>
  <si>
    <t>Emenda Parlamentar -2020 - Deputada Rosangela Gomes</t>
  </si>
  <si>
    <t>23069.153293/2020-90</t>
  </si>
  <si>
    <t>035/2020</t>
  </si>
  <si>
    <t>29/2020</t>
  </si>
  <si>
    <t>Niterói de todas as gentes: Memória e Comunidades de Sentido entre o local e o global</t>
  </si>
  <si>
    <t>INSTITUTO DE HISTÓRIA</t>
  </si>
  <si>
    <t>23069.153400/2020-80</t>
  </si>
  <si>
    <t>030/2020</t>
  </si>
  <si>
    <t>28/2020</t>
  </si>
  <si>
    <t>ANA MARIA MAUAD DE SOUSA ANDRADE ESSUS</t>
  </si>
  <si>
    <t>JUNIELE RABELO DE ALMEIDA</t>
  </si>
  <si>
    <t>THAIS BARBOSA BARROS DE CASTRO SOUZA</t>
  </si>
  <si>
    <t>31/07/24</t>
  </si>
  <si>
    <t>R$ 525.000,00</t>
  </si>
  <si>
    <t>Observatório Fluminense da Informalidade e Segurança</t>
  </si>
  <si>
    <t>23069.153464/2020-81</t>
  </si>
  <si>
    <t>029/2020</t>
  </si>
  <si>
    <t>27/2020</t>
  </si>
  <si>
    <t>R$ 200.000,00</t>
  </si>
  <si>
    <t>Avaliação do perfil metabolômico de pacientes com glioblastoma recidivo em tratamento com álcool perílico inalatório associado à dieta cetogênica e suplementação com DHA</t>
  </si>
  <si>
    <t>DEPARTAMENTO DE CIRURGIA GERAL E ESPECIALIZADA</t>
  </si>
  <si>
    <t>23069.153728/2020-04</t>
  </si>
  <si>
    <t>30/06/24</t>
  </si>
  <si>
    <t>R$ 850.000,00</t>
  </si>
  <si>
    <t>Metodologias e Práticas Pedagógicas Voltadas para a Sustentabilidade em Comunidades Menos Assistidas em Niterói/RJ</t>
  </si>
  <si>
    <t>23069.153680/2020-26</t>
  </si>
  <si>
    <t>APERFEIÇOAMENTO EM HARMONIZAÇÃO OROFACIAL I</t>
  </si>
  <si>
    <t>23069.153643/2020-18</t>
  </si>
  <si>
    <t>037/2020</t>
  </si>
  <si>
    <t>46/2020</t>
  </si>
  <si>
    <t>GILSON COUTINHO TRISTAO</t>
  </si>
  <si>
    <t>RODRIGO FIGUEIREDO DE BRITO RESENDE</t>
  </si>
  <si>
    <t>JOSE LUIS CARNEIRO DE MIRANDA</t>
  </si>
  <si>
    <t>Apoio à Revista Brasileira de Ciência Veterinária</t>
  </si>
  <si>
    <t>tarifas de de submissão e publicação na RBCV</t>
  </si>
  <si>
    <t>23069.154001/2020-36</t>
  </si>
  <si>
    <t>033/2020</t>
  </si>
  <si>
    <t>41/2020</t>
  </si>
  <si>
    <t>JOANNA MARIA GONCALVES DE SOUZA FABJAN</t>
  </si>
  <si>
    <t>12o. Encontro de Cinema Negro Africano e AFrodiaspórico de Zózimo Bulbul: Imagem e Representação Etnorracial</t>
  </si>
  <si>
    <t>INSTITUTO DE CIÊNCIAS HUMANAS E FILOSOFIA</t>
  </si>
  <si>
    <t>DEPARTAMENTO DE ANTROPOLOGIA</t>
  </si>
  <si>
    <t>Emenda Parlamentar 2020 - Deputado David Miranda</t>
  </si>
  <si>
    <t>23069.154184/2020-90</t>
  </si>
  <si>
    <t>034/2020</t>
  </si>
  <si>
    <t>30/2020</t>
  </si>
  <si>
    <t>JULIO CESAR DE SOUZA TAVARES</t>
  </si>
  <si>
    <t>MARCELO BARBOSA SANTOS</t>
  </si>
  <si>
    <t>23069.153912/2020-46</t>
  </si>
  <si>
    <t>032/2020</t>
  </si>
  <si>
    <t>33/2020</t>
  </si>
  <si>
    <t>ANA CARLA DANTAS CAVALCANTI</t>
  </si>
  <si>
    <t>SIMONE MARTINS REMBOLD</t>
  </si>
  <si>
    <t>31/07/21</t>
  </si>
  <si>
    <t>R$ 108.300,00</t>
  </si>
  <si>
    <t>PROJETO DE PESQUISA NA ÁREA DE EVENTOS EXTREMOS COMO POTENCIAIS INFLUENCIADORES NA SEGURANÇA NACIONAL EM ESPECIAL NO ESTUDO DA PANDEMIA DO NOVO CORONAVÍRUS</t>
  </si>
  <si>
    <t>23069.154290/2020-73</t>
  </si>
  <si>
    <t>R$ 3.800.000,00</t>
  </si>
  <si>
    <t>GERAÇÃO DE PRODUTOS E TECNOLOGIAS PÚBLICAS NO CONTEXTO DA PANDEMIA E PÓS-PANDEMIA DO COVID-19.</t>
  </si>
  <si>
    <t>23069.154063/2020-48</t>
  </si>
  <si>
    <t>23069.154041/2020-88</t>
  </si>
  <si>
    <t>MAPEAMENTO DA SITUAÇÃO ESCOLAR DE CRIANÇAS E JOVENS DO MORRO DO CAVALÃO – MUNICÍPIO DE NITERÓI/RJ</t>
  </si>
  <si>
    <t>Qualificação para Gestores Públicos e Privados dos Municípios do estado do Rio de Janeiro.</t>
  </si>
  <si>
    <t>MINISTÉRIO DO TURISMO</t>
  </si>
  <si>
    <t>23069.154450/2020-84</t>
  </si>
  <si>
    <t>036/2020</t>
  </si>
  <si>
    <t>31/2020</t>
  </si>
  <si>
    <t>FABIA TRENTIN</t>
  </si>
  <si>
    <t>R$ 440.454,00</t>
  </si>
  <si>
    <t>CURSO  DE ATUALIZAÇÃO EM  PROGRAMAS DE AUTOCONTROLE  PARA INDÚSTRIAS DE ALIMENTOS</t>
  </si>
  <si>
    <t>DEPARTAMENTO DE TECNOLOGIA DOS ALIMENTOS</t>
  </si>
  <si>
    <t>23069.154401/2020-41</t>
  </si>
  <si>
    <t>038/2020</t>
  </si>
  <si>
    <t>38/2020</t>
  </si>
  <si>
    <t>ALFREDO TAVARES FERNANDEZ</t>
  </si>
  <si>
    <t>ADRIANA CRISTINA DE OLIVEIRA SILVA</t>
  </si>
  <si>
    <t>ALESSANDRA PRIMO DE MORAES</t>
  </si>
  <si>
    <t>AMPLIAÇÃO DO PROGRAMA DE UNIVERSALIZAÇÃO EM LÍNGUAS ESTRANGEIRAS – PULE - PARA ATENDIMENTO DE UMA POLÍTICA LINGUÍSTICA VOLTADA PARA O TREINAMENTO E CAPACITAÇÃO PARA INTERNACIONALIZAÇÃO.</t>
  </si>
  <si>
    <t>23069.155096/2020-13</t>
  </si>
  <si>
    <t>039/2020</t>
  </si>
  <si>
    <t>36/2020</t>
  </si>
  <si>
    <t>GERALDO DE OLIVEIRA NUNES</t>
  </si>
  <si>
    <t>01/11/20</t>
  </si>
  <si>
    <t>31/01/24</t>
  </si>
  <si>
    <t>R$ 780.000,00</t>
  </si>
  <si>
    <t>A Arte nos Une - Centro de Artes UFF 2020/2021</t>
  </si>
  <si>
    <t>23069.155547/2020-12</t>
  </si>
  <si>
    <t>040/2020</t>
  </si>
  <si>
    <t>40/2020</t>
  </si>
  <si>
    <t>VERA MARIA GALVAO DO RIO APA</t>
  </si>
  <si>
    <t>IMPLANTAÇÃO DO SISTEMA DE PRÉ-MATRÍCULA DIGITAL DAS CHAMADAS DO SISTEMA DE SELEÇÃO UNIFICADA PARA OS CURSOS DE GRADUAÇÃO</t>
  </si>
  <si>
    <t>23069.155182/2020-18</t>
  </si>
  <si>
    <t>043/2020</t>
  </si>
  <si>
    <t>39/2020</t>
  </si>
  <si>
    <t>Pós-Graduação em Direito Privado com Ênfase em Direito e Tecnologia</t>
  </si>
  <si>
    <t>23069.155740/2020-45</t>
  </si>
  <si>
    <t>044/2020</t>
  </si>
  <si>
    <t>37/2020</t>
  </si>
  <si>
    <t>SERGIO GUSTAVO DE MATTOS PAUSEIRO</t>
  </si>
  <si>
    <t>GLADSTONE LEONEL DA SILVA JUNIOR</t>
  </si>
  <si>
    <t>R$ 867.750,00</t>
  </si>
  <si>
    <t>Programa para o Desenvolvimento Econômico de Friburgo</t>
  </si>
  <si>
    <t>Prefeitura Municipal de Nova Friburgo</t>
  </si>
  <si>
    <t>R$ 852.000,00</t>
  </si>
  <si>
    <t>MBA EM LOGÍSTICA EMPRESARIAL E GESTÃO DA CADEIA DE SUPRIMENTOS - TURMA 36  - 2º SEMESTRE 2020 - NITERÓI</t>
  </si>
  <si>
    <t>23069.155738/2020-76</t>
  </si>
  <si>
    <t>046/2020</t>
  </si>
  <si>
    <t>49/2020</t>
  </si>
  <si>
    <t>31/10/23</t>
  </si>
  <si>
    <t>AÇÕES DE MODERNIZAÇÃO NOS PROCESSOS DA PROPPI E DE CONSOLIDAÇÃO DE PROCESSOS DE PESQUISA E INOVAÇÃO NA UFF</t>
  </si>
  <si>
    <t>23069.157075/2020-24</t>
  </si>
  <si>
    <t>045/2020</t>
  </si>
  <si>
    <t>058/2020</t>
  </si>
  <si>
    <t>ANDREA BRITO LATGE</t>
  </si>
  <si>
    <t>R$ 750.000,00</t>
  </si>
  <si>
    <t>23069.157270/2020-54</t>
  </si>
  <si>
    <t>050/2020</t>
  </si>
  <si>
    <t>53/2020</t>
  </si>
  <si>
    <t>Cursos NEES MAIS</t>
  </si>
  <si>
    <t>23069.157178/2020-94</t>
  </si>
  <si>
    <t>047/2020</t>
  </si>
  <si>
    <t>057/2020</t>
  </si>
  <si>
    <t>30/09/22</t>
  </si>
  <si>
    <t>R$ 630.072,00</t>
  </si>
  <si>
    <t>PROGRAMA DE TREINAMENTO EM GESTÃO EMPRESARIAL</t>
  </si>
  <si>
    <t>23069.157727/2020-21</t>
  </si>
  <si>
    <t>049/2020</t>
  </si>
  <si>
    <t>55/2020</t>
  </si>
  <si>
    <t>R$ 3.000.000,00</t>
  </si>
  <si>
    <t>Iniciativa NEES</t>
  </si>
  <si>
    <t>23069.157607/2020-23</t>
  </si>
  <si>
    <t>R$ 149.500,00</t>
  </si>
  <si>
    <t>Desenvolvimento Institucional do ICHS</t>
  </si>
  <si>
    <t>23069.157906/2020-68</t>
  </si>
  <si>
    <t>061/2020</t>
  </si>
  <si>
    <t>059/2020</t>
  </si>
  <si>
    <t>JULIO CESAR ANDRADE DE ABREU</t>
  </si>
  <si>
    <t>ROMULO EUGENIO NICACIO TAVARES</t>
  </si>
  <si>
    <t>01/12/20</t>
  </si>
  <si>
    <t>Especialização Engenharia de Segurança do Trabalho 1o. sem 2020</t>
  </si>
  <si>
    <t>23069.157923/2020-03</t>
  </si>
  <si>
    <t>048/2020</t>
  </si>
  <si>
    <t>051/2020</t>
  </si>
  <si>
    <t>R$ 604.800,00</t>
  </si>
  <si>
    <t>MBA Gestão Estratégica da Produção e Manutenção 1o. sem. 2020</t>
  </si>
  <si>
    <t>23069.158191/2020-61</t>
  </si>
  <si>
    <t>50/2020</t>
  </si>
  <si>
    <t>APOIO AO GERENCIAMENTO FINANCEIRO PARA REALIZAÇÃO DO PROCESSO SELETIVO PARA RESIDÊNCIA MÉDICA DA UFF – 2021</t>
  </si>
  <si>
    <t>23069.158949/2020-61</t>
  </si>
  <si>
    <t>054/2020</t>
  </si>
  <si>
    <t>47/2020</t>
  </si>
  <si>
    <t>Apoio a Formação Discente na Área de Tecnologia da Informação e Comunicação, no âmbito da Graduação</t>
  </si>
  <si>
    <t>23069.158847/2020-45</t>
  </si>
  <si>
    <t>053/2020</t>
  </si>
  <si>
    <t>48/2020</t>
  </si>
  <si>
    <t>Combate à Evasão e Retenção nos Cursos de Graduação da UFF como Estratégia de Desenvolvimento Institucional</t>
  </si>
  <si>
    <t>23069.158843/2020-67</t>
  </si>
  <si>
    <t>052/2020</t>
  </si>
  <si>
    <t>45/2020</t>
  </si>
  <si>
    <t>R$ 1.777.800,00</t>
  </si>
  <si>
    <t>MBA Executivo em Gestão Empreendedora - Turma 11</t>
  </si>
  <si>
    <t>23069.158880/2020-75</t>
  </si>
  <si>
    <t>055/2020</t>
  </si>
  <si>
    <t>54/2020</t>
  </si>
  <si>
    <t>R$ 588.000,00</t>
  </si>
  <si>
    <t>MBA Executivo em Gestão Empreendedora - Turma 12</t>
  </si>
  <si>
    <t>23069.159351/2020-99</t>
  </si>
  <si>
    <t>525/2020</t>
  </si>
  <si>
    <t>056/2020</t>
  </si>
  <si>
    <t>62/2020</t>
  </si>
  <si>
    <t>01/06/21</t>
  </si>
  <si>
    <t>Mestrado Profissional em Administração</t>
  </si>
  <si>
    <t>COORDENAÇÃO DO CURSO DE PÓS-GRADUAÇÃO STRICTO SENSU EM ADMINISTRAÇÃO - MESTRADO PROFISSIONAL</t>
  </si>
  <si>
    <t>23069.160550/2020-40</t>
  </si>
  <si>
    <t>063/2020</t>
  </si>
  <si>
    <t>63/2020</t>
  </si>
  <si>
    <t>MARCIO MOUTINHO ABDALLA</t>
  </si>
  <si>
    <t>ANDRE FERREIRA</t>
  </si>
  <si>
    <t>R$ 685.872,00</t>
  </si>
  <si>
    <t>Confucius Institute Headquarters (Hanban)</t>
  </si>
  <si>
    <t>23069.160144/2020-87</t>
  </si>
  <si>
    <t>60/2020</t>
  </si>
  <si>
    <t>BRUNO STEFONI BOCK</t>
  </si>
  <si>
    <t>30/11/23</t>
  </si>
  <si>
    <t>QUALIDADE DE ENERGIA, EFICIÊNCIA ENERGÉTICA E LUMINOTÉCNICA - PROJETO ENERGIA</t>
  </si>
  <si>
    <t>DEPARTAMENTO DE ENGENHARIA ELÉTRICA</t>
  </si>
  <si>
    <t>23069.159881/2020-37</t>
  </si>
  <si>
    <t>062/2020</t>
  </si>
  <si>
    <t>64/2020</t>
  </si>
  <si>
    <t>R$ 3.600.000,00</t>
  </si>
  <si>
    <t>MBA ENGENHARIA ECONOMICA E FINANCEIRA 1o. SEMESTRE 2020</t>
  </si>
  <si>
    <t>23069.159636/2020-20</t>
  </si>
  <si>
    <t>MBA em Marketing Empresarial - 1º semestre/2021</t>
  </si>
  <si>
    <t>23069.159961/2020-92</t>
  </si>
  <si>
    <t>068/2020</t>
  </si>
  <si>
    <t>069/2020</t>
  </si>
  <si>
    <t>R$ 877.200,00</t>
  </si>
  <si>
    <t>MBA em Marketing Empresarial - 2º semestre/2021</t>
  </si>
  <si>
    <t>23069.159962/2020-37</t>
  </si>
  <si>
    <t>70/2020</t>
  </si>
  <si>
    <t>MBA EM FINANÇAS CORPORATIVAS E MERCADO DE CAPITAIS - 1SEM2021</t>
  </si>
  <si>
    <t>23069.159979/2020-94</t>
  </si>
  <si>
    <t>070/2020</t>
  </si>
  <si>
    <t>71/2020</t>
  </si>
  <si>
    <t>AMERICO DA COSTA RAMOS FILHO</t>
  </si>
  <si>
    <t>MESTRADO PROFISSIONAL EM SISTEMA DE GESTÃO 1o. SEMESTRE 2020</t>
  </si>
  <si>
    <t>23069.159822/2020-69</t>
  </si>
  <si>
    <t>31/05/25</t>
  </si>
  <si>
    <t>MBA EM GESTÃO EMPRESARIAL ESTRATÉGICA - 1 º SEMESTRE 2021</t>
  </si>
  <si>
    <t>23069.162977/2020-82</t>
  </si>
  <si>
    <t>071/2020</t>
  </si>
  <si>
    <t>76/2020</t>
  </si>
  <si>
    <t>MBA EM GESTÃO EMPRESARIAL ESTRATÉGICA - 2º SEMESTRE DE 2021</t>
  </si>
  <si>
    <t>23069.162978/2020-27</t>
  </si>
  <si>
    <t>072/2020</t>
  </si>
  <si>
    <t>78/2020</t>
  </si>
  <si>
    <t>Revitalização do Instituto de Física da UFF</t>
  </si>
  <si>
    <t>Própria</t>
  </si>
  <si>
    <t>23069.160224/2020-32</t>
  </si>
  <si>
    <t>060/2020</t>
  </si>
  <si>
    <t>56/2020</t>
  </si>
  <si>
    <t>DANIEL ADRIAN STARIOLO</t>
  </si>
  <si>
    <t>Comunicação Estratégica aplicada  à Saúde:  informação e conscientização</t>
  </si>
  <si>
    <t>Marinha do Brasil</t>
  </si>
  <si>
    <t>23069.161002/2020-37</t>
  </si>
  <si>
    <t>064/2020</t>
  </si>
  <si>
    <t>05/2021</t>
  </si>
  <si>
    <t>LILIAN SOARES PINTO DE SOUZA RIBEIRO</t>
  </si>
  <si>
    <t>FERNANDA FERREIRA DE ABREU</t>
  </si>
  <si>
    <t>01/02/21</t>
  </si>
  <si>
    <t>R$ 158.707,68</t>
  </si>
  <si>
    <t>AGUARDANDO INFORME DE ASSINATURA DO CONTRATO PELO REITOR</t>
  </si>
  <si>
    <t>APOIO AO GERENCIAMENTO FINANCEIRO PARA REALIZAÇÃO DO VESTIBULAR DA FACULDADE DE MEDICINA DE CAMPOS – 2021/1</t>
  </si>
  <si>
    <t>ARRECADAÇÃO - CONTRATO</t>
  </si>
  <si>
    <t>23069.162429/2020-52</t>
  </si>
  <si>
    <t>084/2020</t>
  </si>
  <si>
    <t>3/2021</t>
  </si>
  <si>
    <t>LUCIA CRISTINA SOARES CONSTANTINI</t>
  </si>
  <si>
    <t>R$ 86.200,60</t>
  </si>
  <si>
    <t>23069.162630/2020-30</t>
  </si>
  <si>
    <t>066/2020</t>
  </si>
  <si>
    <t>Especialização em Cardiologia 2021</t>
  </si>
  <si>
    <t>23069.162970/2020-61</t>
  </si>
  <si>
    <t>075/2020</t>
  </si>
  <si>
    <t>72/2020</t>
  </si>
  <si>
    <t>23069.162631/2020-84</t>
  </si>
  <si>
    <t>067/2020</t>
  </si>
  <si>
    <t>68/2020</t>
  </si>
  <si>
    <t>MBA Gestão Estratégica da Produção e Manutenção - 1o. semestre 2021</t>
  </si>
  <si>
    <t>23069.162593/2020-60</t>
  </si>
  <si>
    <t>077/2020</t>
  </si>
  <si>
    <t>75/2020</t>
  </si>
  <si>
    <t>01/03/21</t>
  </si>
  <si>
    <t>31/08/23</t>
  </si>
  <si>
    <t>Apoio na seleção e manutenção das turmas dos Cursos de Aperfeiçoamento do NANTE</t>
  </si>
  <si>
    <t>23069.162926/2020-51</t>
  </si>
  <si>
    <t>079/2020</t>
  </si>
  <si>
    <t>83/2020</t>
  </si>
  <si>
    <t>REGINA CELIA MORETH BRAGANCA</t>
  </si>
  <si>
    <t>PAULO ROBERTO TRALES</t>
  </si>
  <si>
    <t>R$ 400.000,00</t>
  </si>
  <si>
    <t>Especialização em Engenharia de Produção - 1o. semestre de 2021</t>
  </si>
  <si>
    <t>23069.162660/2020-46</t>
  </si>
  <si>
    <t>087/2020</t>
  </si>
  <si>
    <t>06/2021</t>
  </si>
  <si>
    <t>Consolidação, Atualização e Expansão da Educação a Distância na UFF</t>
  </si>
  <si>
    <t>UAB/UFF</t>
  </si>
  <si>
    <t>23069.162930/2020-19</t>
  </si>
  <si>
    <t>078/2020</t>
  </si>
  <si>
    <t>74/2020</t>
  </si>
  <si>
    <t>MAURO DE ALMEIDA SANTOS</t>
  </si>
  <si>
    <t>R$ 1.392.958,94</t>
  </si>
  <si>
    <t>MBA Engenharia Econômica e Financeira - 1o. semestre de 2021</t>
  </si>
  <si>
    <t>23069.162866/2020-76</t>
  </si>
  <si>
    <t>085/2020</t>
  </si>
  <si>
    <t>08/2021</t>
  </si>
  <si>
    <t>MBA Gestão de Negócios Sustentáveis - 1o. semestre 2021</t>
  </si>
  <si>
    <t>23069.162871/2020-89</t>
  </si>
  <si>
    <t>076/2020</t>
  </si>
  <si>
    <t>73/2020</t>
  </si>
  <si>
    <t>MBA Gestão pela Qualidade Total - 1o. semestre 2021</t>
  </si>
  <si>
    <t>23069.162870/2020-34</t>
  </si>
  <si>
    <t>073/2020</t>
  </si>
  <si>
    <t>81/2020</t>
  </si>
  <si>
    <t>MBA Desenvolvimento Gerencial Avançado - Ênfase em Produção Enxuta Seis Sigma - 1o. semestre 2021</t>
  </si>
  <si>
    <t>23069.162868/2020-65</t>
  </si>
  <si>
    <t>074/2020</t>
  </si>
  <si>
    <t>82/2020</t>
  </si>
  <si>
    <t>Especialização Engenharia de Segurança do Trabalho - 1o. semestre 2021</t>
  </si>
  <si>
    <t>23069.162867/2020-11</t>
  </si>
  <si>
    <t>081/2020</t>
  </si>
  <si>
    <t>10/2021</t>
  </si>
  <si>
    <t>JAMES HALL</t>
  </si>
  <si>
    <t>MBA EM FINANÇAS CORPORATIVAS E MERCADO DE CAPITAIS - 2SEM2021</t>
  </si>
  <si>
    <t>23069.163343/2020-47</t>
  </si>
  <si>
    <t>080/2020</t>
  </si>
  <si>
    <t>09/2021</t>
  </si>
  <si>
    <t>MBA em Contabilidade e Auditoria - Turma Niterói</t>
  </si>
  <si>
    <t>23069.163294/2020-42</t>
  </si>
  <si>
    <t>082/2020</t>
  </si>
  <si>
    <t>07/2021</t>
  </si>
  <si>
    <t>MBA em Gestão Estratégica Negócios - Turma Niterói</t>
  </si>
  <si>
    <t>23069.163295/2020-97</t>
  </si>
  <si>
    <t>083/2020</t>
  </si>
  <si>
    <t>2/2021</t>
  </si>
  <si>
    <t>PROJETO UFFutebol Nacional</t>
  </si>
  <si>
    <t>Secretaria Nacional de Esporte, Educação, Lazer e Inclusão Social</t>
  </si>
  <si>
    <t>23069.163538/2020-97</t>
  </si>
  <si>
    <t>088/2020</t>
  </si>
  <si>
    <t>80/2020</t>
  </si>
  <si>
    <t>R$ 3.767.960,00</t>
  </si>
  <si>
    <t>PROJETO CIRCUITO SKATE UFF NAS CIDADES</t>
  </si>
  <si>
    <t>23069.163536/2020-06</t>
  </si>
  <si>
    <t>091/2020</t>
  </si>
  <si>
    <t>85/2020</t>
  </si>
  <si>
    <t>NELMA PINTO CEZARIO</t>
  </si>
  <si>
    <t>R$ 2.965.123,86</t>
  </si>
  <si>
    <t>Corrida e Caminhada UFF 9 km - Circuitos Regionais IV</t>
  </si>
  <si>
    <t>23069.163508/2020-81</t>
  </si>
  <si>
    <t>090/2020</t>
  </si>
  <si>
    <t>84/2020</t>
  </si>
  <si>
    <t>R$ 4.390.181,16</t>
  </si>
  <si>
    <t>PROJETO UFF é ESPORTE</t>
  </si>
  <si>
    <t>23069.163539/2020-31</t>
  </si>
  <si>
    <t>089/2020</t>
  </si>
  <si>
    <t>86/2020</t>
  </si>
  <si>
    <t>R$ 499.999,98</t>
  </si>
  <si>
    <t>MBA em Estudos Estratégicos e Relações Internacionais - Marinha do Brasil/ Turma CIASC/CFN 2021/2022</t>
  </si>
  <si>
    <t>23069.163551/2020-46</t>
  </si>
  <si>
    <t>Pesquisa Aplicada na área de agricultura familiar e circuitos turísticos</t>
  </si>
  <si>
    <t>23069.163540/2020-66</t>
  </si>
  <si>
    <t>086/2020</t>
  </si>
  <si>
    <t>79/2020</t>
  </si>
  <si>
    <t>DOUTORADO INTERINSTITUCIONAL PPGDIN-UFF E IDH</t>
  </si>
  <si>
    <t>23069.163577/2020-94</t>
  </si>
  <si>
    <t>093/2020</t>
  </si>
  <si>
    <t>4/2021</t>
  </si>
  <si>
    <t>31/01/26</t>
  </si>
  <si>
    <t>R$ 1.408.000,00</t>
  </si>
  <si>
    <t>Pesquisa, Desenvolvimento e Realização de Serviços visando a execução da gestão fundiária e ambiental</t>
  </si>
  <si>
    <t>Instituto Nacional de Colonização e Reforma Agrária- INCRA</t>
  </si>
  <si>
    <t>23069.163668/2020-20</t>
  </si>
  <si>
    <t>094/2020</t>
  </si>
  <si>
    <t>88/2020</t>
  </si>
  <si>
    <t>R$ 21.375.000,00</t>
  </si>
  <si>
    <t>Centros de Captação e Aceleração de Soluções Tecnológicas &amp; Socioeducacionais no âmbito da Educação Básica</t>
  </si>
  <si>
    <t>FNDE</t>
  </si>
  <si>
    <t>23069.163669/2020-74</t>
  </si>
  <si>
    <t>ESTEFAN MONTEIRO DA FONSECA</t>
  </si>
  <si>
    <t>JOSE AFRANIO BRENELLI</t>
  </si>
  <si>
    <t>R$ 179.264.749,04</t>
  </si>
  <si>
    <t>23069.163852/2020-70</t>
  </si>
  <si>
    <t>092/2020</t>
  </si>
  <si>
    <t>87/2020</t>
  </si>
  <si>
    <t>R$ 366.871,03</t>
  </si>
  <si>
    <t>Cursos de Línguas Estrangeiras Modernas - 2021</t>
  </si>
  <si>
    <t>23069.163855/2020-11</t>
  </si>
  <si>
    <t>095/2020</t>
  </si>
  <si>
    <t>1/2021</t>
  </si>
  <si>
    <t>GLADYS VIVIANA GELADO</t>
  </si>
  <si>
    <t>MBA Desenvolvimento Gerencial Avançado - ênfase em Gestão de Pessoas - 1o. semestre 2021</t>
  </si>
  <si>
    <t>23069.150234/2021-41</t>
  </si>
  <si>
    <t>001/2021</t>
  </si>
  <si>
    <t>11/2021</t>
  </si>
  <si>
    <t>R$ 537.600,00</t>
  </si>
  <si>
    <t>MBA Desenvolvimento Gerencial Avançado - ênfase em Gestão de Serviços de Saúde Hospitalar - 1o. semestre 2021</t>
  </si>
  <si>
    <t>23069.150327/2021-75</t>
  </si>
  <si>
    <t>003/2021</t>
  </si>
  <si>
    <t>12/2021</t>
  </si>
  <si>
    <t>MBA Desenvolvimento Gerencial Avançado - ênfase em Gestão de Energia e Eficiência Energética</t>
  </si>
  <si>
    <t>23069.150330/2021-99</t>
  </si>
  <si>
    <t>002/2021</t>
  </si>
  <si>
    <t>13/2021</t>
  </si>
  <si>
    <t>MBA EM LOGÍSTICA EMPRESARIAL E GESTÃO DA CADEIA DE SUPRIMENTOS - TURMA 37 - 1º SEMESTRE DE 2021 - NITERÓI</t>
  </si>
  <si>
    <t>23069.150182/2021-11</t>
  </si>
  <si>
    <t>007/2021</t>
  </si>
  <si>
    <t>30/04/24</t>
  </si>
  <si>
    <t>Revisão Sistemática: teorias e práticas (curso extensivo 2021.1)</t>
  </si>
  <si>
    <t>23069.151923/2021-72</t>
  </si>
  <si>
    <t>LIVIA AZEREDO ALVES ANTUNES</t>
  </si>
  <si>
    <t>LEONARDO DOS SANTOS ANTUNES</t>
  </si>
  <si>
    <t>MARLUS ROBERTO RODRIGUES CAJAZEIRA</t>
  </si>
  <si>
    <t>R$ 37.500,00</t>
  </si>
  <si>
    <t>23069.150808/2021-81</t>
  </si>
  <si>
    <t>004/2021</t>
  </si>
  <si>
    <t>R$ 1.291.400,00</t>
  </si>
  <si>
    <t>PROJETO APROVADO PELA PLAP. AGUARDANDO PARECER DA PROCURADORIA</t>
  </si>
  <si>
    <t>MBA Gerenciamento de Projetos - Turma 1 º semestre de 2021</t>
  </si>
  <si>
    <t>23069.150706/2021-65</t>
  </si>
  <si>
    <t>MBA Gerenciamento de Projetos 1º semestre de 2021- Turma Volta Redonda</t>
  </si>
  <si>
    <t>23069.150707/2021-18</t>
  </si>
  <si>
    <t>MBA EM CIÊNCIA DOS DADOS - 1SEMESTRE 2021</t>
  </si>
  <si>
    <t>23069.151629/2021-61</t>
  </si>
  <si>
    <t>JOEL DE LIMA PEREIRA CASTRO JUNIOR</t>
  </si>
  <si>
    <t>MBA EM CIÊNCIA DOS DADOS - 2SEMESTRE 2021</t>
  </si>
  <si>
    <t>23069.151630/2021-95</t>
  </si>
  <si>
    <t>01/09/21</t>
  </si>
  <si>
    <t>31/08/25</t>
  </si>
  <si>
    <t>Revisão Sistemática: teorias e práticas (curso extensivo 2021.2)</t>
  </si>
  <si>
    <t>01/08/21</t>
  </si>
  <si>
    <t>Revisão Sistemática: teorias e práticas (curso intensivo 2021.1)</t>
  </si>
  <si>
    <t>01/07/21</t>
  </si>
  <si>
    <t>R$ 24.000,00</t>
  </si>
  <si>
    <t>Revisão Sistemática: teorias e cursos (curso intensivo 2021.2)</t>
  </si>
  <si>
    <t>01/12/21</t>
  </si>
  <si>
    <t>Determinação de carbono 14 por Espectrometria de Massa com Aceleradores</t>
  </si>
  <si>
    <t>A captação de recursos terá fontes variadas</t>
  </si>
  <si>
    <t>23069.152247/2021-54</t>
  </si>
  <si>
    <t>CARLA REGINA ALVES CARVALHO</t>
  </si>
  <si>
    <t>01/05/21</t>
  </si>
  <si>
    <t>30/04/25</t>
  </si>
  <si>
    <t>"A EDUCAÇÃO INCLUSIVA MEDIADA POR TECNOLOGIAS DIGITAIS DE INFORMAÇÃO E COMUNICAÇÃO NO COLUNI - UFF."</t>
  </si>
  <si>
    <t>23069.152516/2021-82</t>
  </si>
  <si>
    <t>006/2021</t>
  </si>
  <si>
    <t>R$ 2.000.000,00</t>
  </si>
  <si>
    <t>MBA em Gestão de Serviços 2021</t>
  </si>
  <si>
    <t>23069.152279/2021-50</t>
  </si>
  <si>
    <t>005/2021</t>
  </si>
  <si>
    <t>GERONTOLÓGICA</t>
  </si>
  <si>
    <t>Especialização em Gerontologia e Geriatria Interdisciplinar</t>
  </si>
  <si>
    <t>23069.152594/2021-87</t>
  </si>
  <si>
    <t>JANO ALVES DE SOUZA</t>
  </si>
  <si>
    <t>YOLANDA ELIZA MOREIRA BOECHAT</t>
  </si>
  <si>
    <t>EDIO DE LIMA OLIVEIRA</t>
  </si>
  <si>
    <t>Estatística Básica com Python</t>
  </si>
  <si>
    <t>JOSE EDUARDO VASCONCELLOS AMARANTE</t>
  </si>
  <si>
    <t>CINTHYA CRISTINA GOMES VARGAS</t>
  </si>
  <si>
    <t>Projeto de Publicação de Periódicos Acadêmicos e Preservação de Memória do Instituto de Letras</t>
  </si>
  <si>
    <t>Univrsidade Federal Fluminense</t>
  </si>
  <si>
    <t>JULIO CESAR DE ALMEIDA VALIM</t>
  </si>
  <si>
    <t>R$ 137.600,00</t>
  </si>
  <si>
    <t>021/2021</t>
  </si>
  <si>
    <t>16/2021</t>
  </si>
  <si>
    <t>008/2021</t>
  </si>
  <si>
    <t>18/2021</t>
  </si>
  <si>
    <t>010/2021</t>
  </si>
  <si>
    <t>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</si>
</sst>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theme="1"/>
      <name val="Calibri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T283" headerRowDxfId="0">
  <tableColumns count="20">
    <tableColumn id="1" name="ID"/>
    <tableColumn id="2" name="Projeto"/>
    <tableColumn id="3" name="Órgão Proponente"/>
    <tableColumn id="4" name="Departamento"/>
    <tableColumn id="5" name="Tipo Projeto"/>
    <tableColumn id="6" name="Financiamento"/>
    <tableColumn id="7" name="Arrecadação"/>
    <tableColumn id="8" name="Número do Processo"/>
    <tableColumn id="9" name="Código FEC"/>
    <tableColumn id="10" name="Número do Contrato"/>
    <tableColumn id="11" name="Número da Dispensa"/>
    <tableColumn id="12" name="Coordenador"/>
    <tableColumn id="13" name="Subcoordenador"/>
    <tableColumn id="14" name="Fiscal"/>
    <tableColumn id="15" name="Vigência Inicio"/>
    <tableColumn id="16" name="Vigência Fim"/>
    <tableColumn id="17" name="Hoje"/>
    <tableColumn id="18" name="Valor Total"/>
    <tableColumn id="19" name="Fase SISPRO"/>
    <tableColumn id="20" name="Status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showGridLines="0" tabSelected="1" workbookViewId="0">
      <selection activeCell="X15" sqref="X15"/>
    </sheetView>
  </sheetViews>
  <sheetFormatPr defaultColWidth="14.42578125" defaultRowHeight="15" customHeight="1" x14ac:dyDescent="0.25"/>
  <cols>
    <col min="1" max="1" width="6" customWidth="1"/>
    <col min="2" max="4" width="54" customWidth="1"/>
    <col min="5" max="5" width="39.140625" customWidth="1"/>
    <col min="6" max="6" width="54" customWidth="1"/>
    <col min="7" max="7" width="14.85546875" customWidth="1"/>
    <col min="8" max="8" width="27" customWidth="1"/>
    <col min="9" max="9" width="13.42578125" customWidth="1"/>
    <col min="10" max="11" width="24.28515625" customWidth="1"/>
    <col min="12" max="14" width="54" customWidth="1"/>
    <col min="15" max="15" width="17.7109375" customWidth="1"/>
    <col min="16" max="16" width="15.28515625" customWidth="1"/>
    <col min="17" max="17" width="15.85546875" hidden="1" customWidth="1"/>
    <col min="18" max="18" width="20" customWidth="1"/>
    <col min="19" max="19" width="35" hidden="1" customWidth="1"/>
    <col min="20" max="20" width="14.85546875" customWidth="1"/>
  </cols>
  <sheetData>
    <row r="1" spans="1:20" ht="33.7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1" t="s">
        <v>17</v>
      </c>
      <c r="S1" s="10" t="s">
        <v>18</v>
      </c>
      <c r="T1" s="10" t="s">
        <v>19</v>
      </c>
    </row>
    <row r="2" spans="1:20" x14ac:dyDescent="0.25">
      <c r="A2" s="1">
        <v>1</v>
      </c>
      <c r="B2" s="2" t="s">
        <v>20</v>
      </c>
      <c r="C2" s="2" t="s">
        <v>21</v>
      </c>
      <c r="D2" s="2"/>
      <c r="E2" s="2" t="s">
        <v>22</v>
      </c>
      <c r="F2" s="2"/>
      <c r="G2" s="3" t="s">
        <v>23</v>
      </c>
      <c r="H2" s="3" t="s">
        <v>24</v>
      </c>
      <c r="I2" s="3"/>
      <c r="J2" s="3" t="s">
        <v>25</v>
      </c>
      <c r="K2" s="3"/>
      <c r="L2" s="2" t="s">
        <v>26</v>
      </c>
      <c r="M2" s="2"/>
      <c r="N2" s="2" t="s">
        <v>27</v>
      </c>
      <c r="O2" s="3" t="s">
        <v>28</v>
      </c>
      <c r="P2" s="3" t="s">
        <v>29</v>
      </c>
      <c r="Q2" s="4">
        <f t="shared" ref="Q2:Q279" ca="1" si="0">TODAY()</f>
        <v>44320</v>
      </c>
      <c r="R2" s="5" t="s">
        <v>30</v>
      </c>
      <c r="S2" s="3" t="s">
        <v>31</v>
      </c>
      <c r="T2" s="3" t="str">
        <f ca="1">IF(Sheet1!$P2-Sheet1!$Q2&lt;0,"Inativo","Ativo")</f>
        <v>Inativo</v>
      </c>
    </row>
    <row r="3" spans="1:20" x14ac:dyDescent="0.25">
      <c r="A3" s="1">
        <v>2</v>
      </c>
      <c r="B3" s="2" t="s">
        <v>32</v>
      </c>
      <c r="C3" s="2" t="s">
        <v>33</v>
      </c>
      <c r="D3" s="2"/>
      <c r="E3" s="2" t="s">
        <v>34</v>
      </c>
      <c r="F3" s="2" t="s">
        <v>35</v>
      </c>
      <c r="G3" s="3" t="s">
        <v>23</v>
      </c>
      <c r="H3" s="3" t="s">
        <v>36</v>
      </c>
      <c r="I3" s="3"/>
      <c r="J3" s="3" t="s">
        <v>37</v>
      </c>
      <c r="K3" s="3"/>
      <c r="L3" s="2" t="s">
        <v>38</v>
      </c>
      <c r="M3" s="2"/>
      <c r="N3" s="2" t="s">
        <v>39</v>
      </c>
      <c r="O3" s="3" t="s">
        <v>28</v>
      </c>
      <c r="P3" s="3" t="s">
        <v>40</v>
      </c>
      <c r="Q3" s="4">
        <f t="shared" ca="1" si="0"/>
        <v>44320</v>
      </c>
      <c r="R3" s="5" t="s">
        <v>41</v>
      </c>
      <c r="S3" s="3" t="s">
        <v>31</v>
      </c>
      <c r="T3" s="3" t="str">
        <f ca="1">IF(Sheet1!$P3-Sheet1!$Q3&lt;0,"Inativo","Ativo")</f>
        <v>Inativo</v>
      </c>
    </row>
    <row r="4" spans="1:20" x14ac:dyDescent="0.25">
      <c r="A4" s="1">
        <v>3</v>
      </c>
      <c r="B4" s="2" t="s">
        <v>42</v>
      </c>
      <c r="C4" s="2" t="s">
        <v>43</v>
      </c>
      <c r="D4" s="2"/>
      <c r="E4" s="2" t="s">
        <v>44</v>
      </c>
      <c r="F4" s="2"/>
      <c r="G4" s="3" t="s">
        <v>23</v>
      </c>
      <c r="H4" s="3" t="s">
        <v>45</v>
      </c>
      <c r="I4" s="3"/>
      <c r="J4" s="3" t="s">
        <v>46</v>
      </c>
      <c r="K4" s="3"/>
      <c r="L4" s="2" t="s">
        <v>47</v>
      </c>
      <c r="M4" s="2"/>
      <c r="N4" s="2" t="s">
        <v>48</v>
      </c>
      <c r="O4" s="3" t="s">
        <v>28</v>
      </c>
      <c r="P4" s="3" t="s">
        <v>49</v>
      </c>
      <c r="Q4" s="4">
        <f t="shared" ca="1" si="0"/>
        <v>44320</v>
      </c>
      <c r="R4" s="5" t="s">
        <v>50</v>
      </c>
      <c r="S4" s="3" t="s">
        <v>31</v>
      </c>
      <c r="T4" s="3" t="str">
        <f ca="1">IF(Sheet1!$P4-Sheet1!$Q4&lt;0,"Inativo","Ativo")</f>
        <v>Inativo</v>
      </c>
    </row>
    <row r="5" spans="1:20" x14ac:dyDescent="0.25">
      <c r="A5" s="1">
        <v>4</v>
      </c>
      <c r="B5" s="2" t="s">
        <v>51</v>
      </c>
      <c r="C5" s="2" t="s">
        <v>52</v>
      </c>
      <c r="D5" s="2"/>
      <c r="E5" s="2" t="s">
        <v>44</v>
      </c>
      <c r="F5" s="2"/>
      <c r="G5" s="3" t="s">
        <v>23</v>
      </c>
      <c r="H5" s="3" t="s">
        <v>53</v>
      </c>
      <c r="I5" s="1">
        <v>4132</v>
      </c>
      <c r="J5" s="3" t="s">
        <v>54</v>
      </c>
      <c r="K5" s="3" t="s">
        <v>55</v>
      </c>
      <c r="L5" s="2" t="s">
        <v>56</v>
      </c>
      <c r="M5" s="2"/>
      <c r="N5" s="2" t="s">
        <v>48</v>
      </c>
      <c r="O5" s="3" t="s">
        <v>57</v>
      </c>
      <c r="P5" s="3" t="s">
        <v>58</v>
      </c>
      <c r="Q5" s="4">
        <f t="shared" ca="1" si="0"/>
        <v>44320</v>
      </c>
      <c r="R5" s="5" t="s">
        <v>59</v>
      </c>
      <c r="S5" s="3" t="s">
        <v>31</v>
      </c>
      <c r="T5" s="3" t="str">
        <f ca="1">IF(Sheet1!$P5-Sheet1!$Q5&lt;0,"Inativo","Ativo")</f>
        <v>Inativo</v>
      </c>
    </row>
    <row r="6" spans="1:20" hidden="1" x14ac:dyDescent="0.25">
      <c r="A6" s="6">
        <v>6</v>
      </c>
      <c r="B6" s="2" t="s">
        <v>60</v>
      </c>
      <c r="C6" s="2" t="s">
        <v>52</v>
      </c>
      <c r="D6" s="2" t="s">
        <v>43</v>
      </c>
      <c r="E6" s="2" t="s">
        <v>44</v>
      </c>
      <c r="F6" s="2"/>
      <c r="G6" s="2" t="s">
        <v>23</v>
      </c>
      <c r="H6" s="2" t="s">
        <v>61</v>
      </c>
      <c r="I6" s="2"/>
      <c r="J6" s="2"/>
      <c r="K6" s="2"/>
      <c r="L6" s="2" t="s">
        <v>48</v>
      </c>
      <c r="M6" s="2"/>
      <c r="N6" s="2" t="s">
        <v>56</v>
      </c>
      <c r="O6" s="2" t="s">
        <v>57</v>
      </c>
      <c r="P6" s="2" t="s">
        <v>62</v>
      </c>
      <c r="Q6" s="7">
        <f t="shared" ca="1" si="0"/>
        <v>44320</v>
      </c>
      <c r="R6" s="2" t="s">
        <v>63</v>
      </c>
      <c r="S6" s="2" t="s">
        <v>64</v>
      </c>
      <c r="T6" s="2" t="str">
        <f ca="1">IF(Sheet1!$P6-Sheet1!$Q6&lt;0,"Inativo","Ativo")</f>
        <v>Inativo</v>
      </c>
    </row>
    <row r="7" spans="1:20" x14ac:dyDescent="0.25">
      <c r="A7" s="1">
        <v>7</v>
      </c>
      <c r="B7" s="2" t="s">
        <v>65</v>
      </c>
      <c r="C7" s="2" t="s">
        <v>66</v>
      </c>
      <c r="D7" s="2"/>
      <c r="E7" s="2" t="s">
        <v>67</v>
      </c>
      <c r="F7" s="2" t="s">
        <v>68</v>
      </c>
      <c r="G7" s="3" t="s">
        <v>69</v>
      </c>
      <c r="H7" s="3" t="s">
        <v>70</v>
      </c>
      <c r="I7" s="3"/>
      <c r="J7" s="3" t="s">
        <v>71</v>
      </c>
      <c r="K7" s="3"/>
      <c r="L7" s="2" t="s">
        <v>72</v>
      </c>
      <c r="M7" s="2"/>
      <c r="N7" s="2" t="s">
        <v>73</v>
      </c>
      <c r="O7" s="3" t="s">
        <v>28</v>
      </c>
      <c r="P7" s="3" t="s">
        <v>58</v>
      </c>
      <c r="Q7" s="4">
        <f t="shared" ca="1" si="0"/>
        <v>44320</v>
      </c>
      <c r="R7" s="5" t="s">
        <v>74</v>
      </c>
      <c r="S7" s="3" t="s">
        <v>31</v>
      </c>
      <c r="T7" s="3" t="str">
        <f ca="1">IF(Sheet1!$P7-Sheet1!$Q7&lt;0,"Inativo","Ativo")</f>
        <v>Inativo</v>
      </c>
    </row>
    <row r="8" spans="1:20" hidden="1" x14ac:dyDescent="0.25">
      <c r="A8" s="6">
        <v>9</v>
      </c>
      <c r="B8" s="2" t="s">
        <v>75</v>
      </c>
      <c r="C8" s="2" t="s">
        <v>76</v>
      </c>
      <c r="D8" s="2" t="s">
        <v>76</v>
      </c>
      <c r="E8" s="2" t="s">
        <v>22</v>
      </c>
      <c r="F8" s="2"/>
      <c r="G8" s="2" t="s">
        <v>23</v>
      </c>
      <c r="H8" s="2" t="s">
        <v>77</v>
      </c>
      <c r="I8" s="6">
        <v>4122</v>
      </c>
      <c r="J8" s="2"/>
      <c r="K8" s="2"/>
      <c r="L8" s="2" t="s">
        <v>27</v>
      </c>
      <c r="M8" s="2"/>
      <c r="N8" s="2" t="s">
        <v>78</v>
      </c>
      <c r="O8" s="2" t="s">
        <v>79</v>
      </c>
      <c r="P8" s="2" t="s">
        <v>80</v>
      </c>
      <c r="Q8" s="7">
        <f t="shared" ca="1" si="0"/>
        <v>44320</v>
      </c>
      <c r="R8" s="2" t="s">
        <v>81</v>
      </c>
      <c r="S8" s="2" t="s">
        <v>64</v>
      </c>
      <c r="T8" s="2" t="str">
        <f ca="1">IF(Sheet1!$P8-Sheet1!$Q8&lt;0,"Inativo","Ativo")</f>
        <v>Ativo</v>
      </c>
    </row>
    <row r="9" spans="1:20" x14ac:dyDescent="0.25">
      <c r="A9" s="1">
        <v>10</v>
      </c>
      <c r="B9" s="2" t="s">
        <v>82</v>
      </c>
      <c r="C9" s="2" t="s">
        <v>83</v>
      </c>
      <c r="D9" s="2"/>
      <c r="E9" s="2" t="s">
        <v>22</v>
      </c>
      <c r="F9" s="2"/>
      <c r="G9" s="3" t="s">
        <v>23</v>
      </c>
      <c r="H9" s="3" t="s">
        <v>84</v>
      </c>
      <c r="I9" s="1">
        <v>4161</v>
      </c>
      <c r="J9" s="3" t="s">
        <v>85</v>
      </c>
      <c r="K9" s="3" t="s">
        <v>86</v>
      </c>
      <c r="L9" s="2" t="s">
        <v>87</v>
      </c>
      <c r="M9" s="2"/>
      <c r="N9" s="2" t="s">
        <v>88</v>
      </c>
      <c r="O9" s="3" t="s">
        <v>89</v>
      </c>
      <c r="P9" s="3" t="s">
        <v>90</v>
      </c>
      <c r="Q9" s="4">
        <f t="shared" ca="1" si="0"/>
        <v>44320</v>
      </c>
      <c r="R9" s="5" t="s">
        <v>91</v>
      </c>
      <c r="S9" s="3" t="s">
        <v>31</v>
      </c>
      <c r="T9" s="3" t="str">
        <f ca="1">IF(Sheet1!$P9-Sheet1!$Q9&lt;0,"Inativo","Ativo")</f>
        <v>Ativo</v>
      </c>
    </row>
    <row r="10" spans="1:20" hidden="1" x14ac:dyDescent="0.25">
      <c r="A10" s="6">
        <v>11</v>
      </c>
      <c r="B10" s="2" t="s">
        <v>92</v>
      </c>
      <c r="C10" s="2" t="s">
        <v>76</v>
      </c>
      <c r="D10" s="2" t="s">
        <v>76</v>
      </c>
      <c r="E10" s="2" t="s">
        <v>22</v>
      </c>
      <c r="F10" s="2"/>
      <c r="G10" s="2" t="s">
        <v>23</v>
      </c>
      <c r="H10" s="2" t="s">
        <v>93</v>
      </c>
      <c r="I10" s="6">
        <v>4116</v>
      </c>
      <c r="J10" s="2"/>
      <c r="K10" s="2"/>
      <c r="L10" s="2" t="s">
        <v>27</v>
      </c>
      <c r="M10" s="2"/>
      <c r="N10" s="2" t="s">
        <v>78</v>
      </c>
      <c r="O10" s="2" t="s">
        <v>89</v>
      </c>
      <c r="P10" s="2" t="s">
        <v>94</v>
      </c>
      <c r="Q10" s="7">
        <f t="shared" ca="1" si="0"/>
        <v>44320</v>
      </c>
      <c r="R10" s="2" t="s">
        <v>81</v>
      </c>
      <c r="S10" s="2" t="s">
        <v>64</v>
      </c>
      <c r="T10" s="2" t="str">
        <f ca="1">IF(Sheet1!$P10-Sheet1!$Q10&lt;0,"Inativo","Ativo")</f>
        <v>Ativo</v>
      </c>
    </row>
    <row r="11" spans="1:20" x14ac:dyDescent="0.25">
      <c r="A11" s="1">
        <v>12</v>
      </c>
      <c r="B11" s="2" t="s">
        <v>95</v>
      </c>
      <c r="C11" s="2" t="s">
        <v>83</v>
      </c>
      <c r="D11" s="2" t="s">
        <v>96</v>
      </c>
      <c r="E11" s="2" t="s">
        <v>22</v>
      </c>
      <c r="F11" s="2"/>
      <c r="G11" s="3" t="s">
        <v>23</v>
      </c>
      <c r="H11" s="3" t="s">
        <v>97</v>
      </c>
      <c r="I11" s="1">
        <v>4094</v>
      </c>
      <c r="J11" s="3" t="s">
        <v>98</v>
      </c>
      <c r="K11" s="3" t="s">
        <v>99</v>
      </c>
      <c r="L11" s="2" t="s">
        <v>100</v>
      </c>
      <c r="M11" s="2" t="s">
        <v>27</v>
      </c>
      <c r="N11" s="2" t="s">
        <v>78</v>
      </c>
      <c r="O11" s="3" t="s">
        <v>79</v>
      </c>
      <c r="P11" s="3" t="s">
        <v>94</v>
      </c>
      <c r="Q11" s="4">
        <f t="shared" ca="1" si="0"/>
        <v>44320</v>
      </c>
      <c r="R11" s="5" t="s">
        <v>81</v>
      </c>
      <c r="S11" s="3" t="s">
        <v>31</v>
      </c>
      <c r="T11" s="3" t="str">
        <f ca="1">IF(Sheet1!$P11-Sheet1!$Q11&lt;0,"Inativo","Ativo")</f>
        <v>Ativo</v>
      </c>
    </row>
    <row r="12" spans="1:20" x14ac:dyDescent="0.25">
      <c r="A12" s="1">
        <v>13</v>
      </c>
      <c r="B12" s="2" t="s">
        <v>101</v>
      </c>
      <c r="C12" s="2" t="s">
        <v>33</v>
      </c>
      <c r="D12" s="2" t="s">
        <v>102</v>
      </c>
      <c r="E12" s="2" t="s">
        <v>22</v>
      </c>
      <c r="F12" s="2"/>
      <c r="G12" s="3" t="s">
        <v>23</v>
      </c>
      <c r="H12" s="3" t="s">
        <v>103</v>
      </c>
      <c r="I12" s="1">
        <v>4113</v>
      </c>
      <c r="J12" s="3" t="s">
        <v>104</v>
      </c>
      <c r="K12" s="3" t="s">
        <v>105</v>
      </c>
      <c r="L12" s="2" t="s">
        <v>106</v>
      </c>
      <c r="M12" s="2"/>
      <c r="N12" s="2" t="s">
        <v>107</v>
      </c>
      <c r="O12" s="3" t="s">
        <v>79</v>
      </c>
      <c r="P12" s="3" t="s">
        <v>108</v>
      </c>
      <c r="Q12" s="4">
        <f t="shared" ca="1" si="0"/>
        <v>44320</v>
      </c>
      <c r="R12" s="5" t="s">
        <v>109</v>
      </c>
      <c r="S12" s="3" t="s">
        <v>31</v>
      </c>
      <c r="T12" s="3" t="str">
        <f ca="1">IF(Sheet1!$P12-Sheet1!$Q12&lt;0,"Inativo","Ativo")</f>
        <v>Ativo</v>
      </c>
    </row>
    <row r="13" spans="1:20" hidden="1" x14ac:dyDescent="0.25">
      <c r="A13" s="6">
        <v>14</v>
      </c>
      <c r="B13" s="2" t="s">
        <v>110</v>
      </c>
      <c r="C13" s="2" t="s">
        <v>83</v>
      </c>
      <c r="D13" s="2" t="s">
        <v>76</v>
      </c>
      <c r="E13" s="2" t="s">
        <v>22</v>
      </c>
      <c r="F13" s="2"/>
      <c r="G13" s="2" t="s">
        <v>23</v>
      </c>
      <c r="H13" s="2" t="s">
        <v>111</v>
      </c>
      <c r="I13" s="6">
        <v>4137</v>
      </c>
      <c r="J13" s="2"/>
      <c r="K13" s="2"/>
      <c r="L13" s="2" t="s">
        <v>112</v>
      </c>
      <c r="M13" s="2"/>
      <c r="N13" s="2" t="s">
        <v>78</v>
      </c>
      <c r="O13" s="2" t="s">
        <v>89</v>
      </c>
      <c r="P13" s="2" t="s">
        <v>94</v>
      </c>
      <c r="Q13" s="7">
        <f t="shared" ca="1" si="0"/>
        <v>44320</v>
      </c>
      <c r="R13" s="2" t="s">
        <v>81</v>
      </c>
      <c r="S13" s="2" t="s">
        <v>64</v>
      </c>
      <c r="T13" s="2" t="str">
        <f ca="1">IF(Sheet1!$P13-Sheet1!$Q13&lt;0,"Inativo","Ativo")</f>
        <v>Ativo</v>
      </c>
    </row>
    <row r="14" spans="1:20" x14ac:dyDescent="0.25">
      <c r="A14" s="1">
        <v>16</v>
      </c>
      <c r="B14" s="2" t="s">
        <v>113</v>
      </c>
      <c r="C14" s="2" t="s">
        <v>114</v>
      </c>
      <c r="D14" s="2"/>
      <c r="E14" s="2" t="s">
        <v>44</v>
      </c>
      <c r="F14" s="2"/>
      <c r="G14" s="3" t="s">
        <v>23</v>
      </c>
      <c r="H14" s="3" t="s">
        <v>115</v>
      </c>
      <c r="I14" s="3"/>
      <c r="J14" s="3" t="s">
        <v>116</v>
      </c>
      <c r="K14" s="3"/>
      <c r="L14" s="2" t="s">
        <v>117</v>
      </c>
      <c r="M14" s="2"/>
      <c r="N14" s="2" t="s">
        <v>118</v>
      </c>
      <c r="O14" s="3" t="s">
        <v>28</v>
      </c>
      <c r="P14" s="3" t="s">
        <v>119</v>
      </c>
      <c r="Q14" s="4">
        <f t="shared" ca="1" si="0"/>
        <v>44320</v>
      </c>
      <c r="R14" s="5" t="s">
        <v>120</v>
      </c>
      <c r="S14" s="3" t="s">
        <v>31</v>
      </c>
      <c r="T14" s="3" t="str">
        <f ca="1">IF(Sheet1!$P14-Sheet1!$Q14&lt;0,"Inativo","Ativo")</f>
        <v>Inativo</v>
      </c>
    </row>
    <row r="15" spans="1:20" x14ac:dyDescent="0.25">
      <c r="A15" s="1">
        <v>17</v>
      </c>
      <c r="B15" s="2" t="s">
        <v>121</v>
      </c>
      <c r="C15" s="2" t="s">
        <v>33</v>
      </c>
      <c r="D15" s="2" t="s">
        <v>122</v>
      </c>
      <c r="E15" s="2" t="s">
        <v>123</v>
      </c>
      <c r="F15" s="2"/>
      <c r="G15" s="3" t="s">
        <v>23</v>
      </c>
      <c r="H15" s="3" t="s">
        <v>124</v>
      </c>
      <c r="I15" s="1">
        <v>4114</v>
      </c>
      <c r="J15" s="3" t="s">
        <v>125</v>
      </c>
      <c r="K15" s="3" t="s">
        <v>126</v>
      </c>
      <c r="L15" s="2" t="s">
        <v>127</v>
      </c>
      <c r="M15" s="2"/>
      <c r="N15" s="2" t="s">
        <v>128</v>
      </c>
      <c r="O15" s="3" t="s">
        <v>79</v>
      </c>
      <c r="P15" s="3" t="s">
        <v>129</v>
      </c>
      <c r="Q15" s="4">
        <f t="shared" ca="1" si="0"/>
        <v>44320</v>
      </c>
      <c r="R15" s="5" t="s">
        <v>130</v>
      </c>
      <c r="S15" s="3" t="s">
        <v>31</v>
      </c>
      <c r="T15" s="3" t="str">
        <f ca="1">IF(Sheet1!$P15-Sheet1!$Q15&lt;0,"Inativo","Ativo")</f>
        <v>Ativo</v>
      </c>
    </row>
    <row r="16" spans="1:20" x14ac:dyDescent="0.25">
      <c r="A16" s="1">
        <v>18</v>
      </c>
      <c r="B16" s="2" t="s">
        <v>131</v>
      </c>
      <c r="C16" s="2" t="s">
        <v>132</v>
      </c>
      <c r="D16" s="2"/>
      <c r="E16" s="2" t="s">
        <v>22</v>
      </c>
      <c r="F16" s="2"/>
      <c r="G16" s="3" t="s">
        <v>23</v>
      </c>
      <c r="H16" s="3" t="s">
        <v>133</v>
      </c>
      <c r="I16" s="1">
        <v>4120</v>
      </c>
      <c r="J16" s="3" t="s">
        <v>134</v>
      </c>
      <c r="K16" s="3" t="s">
        <v>135</v>
      </c>
      <c r="L16" s="2" t="s">
        <v>136</v>
      </c>
      <c r="M16" s="2"/>
      <c r="N16" s="2" t="s">
        <v>137</v>
      </c>
      <c r="O16" s="3" t="s">
        <v>138</v>
      </c>
      <c r="P16" s="3" t="s">
        <v>80</v>
      </c>
      <c r="Q16" s="4">
        <f t="shared" ca="1" si="0"/>
        <v>44320</v>
      </c>
      <c r="R16" s="5" t="s">
        <v>139</v>
      </c>
      <c r="S16" s="3" t="s">
        <v>31</v>
      </c>
      <c r="T16" s="3" t="str">
        <f ca="1">IF(Sheet1!$P16-Sheet1!$Q16&lt;0,"Inativo","Ativo")</f>
        <v>Ativo</v>
      </c>
    </row>
    <row r="17" spans="1:20" x14ac:dyDescent="0.25">
      <c r="A17" s="1">
        <v>20</v>
      </c>
      <c r="B17" s="2" t="s">
        <v>140</v>
      </c>
      <c r="C17" s="2" t="s">
        <v>66</v>
      </c>
      <c r="D17" s="2" t="s">
        <v>141</v>
      </c>
      <c r="E17" s="2" t="s">
        <v>142</v>
      </c>
      <c r="F17" s="2"/>
      <c r="G17" s="3" t="s">
        <v>23</v>
      </c>
      <c r="H17" s="3" t="s">
        <v>143</v>
      </c>
      <c r="I17" s="3"/>
      <c r="J17" s="3" t="s">
        <v>144</v>
      </c>
      <c r="K17" s="3"/>
      <c r="L17" s="2" t="s">
        <v>145</v>
      </c>
      <c r="M17" s="2"/>
      <c r="N17" s="2" t="s">
        <v>146</v>
      </c>
      <c r="O17" s="3" t="s">
        <v>28</v>
      </c>
      <c r="P17" s="3" t="s">
        <v>147</v>
      </c>
      <c r="Q17" s="4">
        <f t="shared" ca="1" si="0"/>
        <v>44320</v>
      </c>
      <c r="R17" s="5" t="s">
        <v>148</v>
      </c>
      <c r="S17" s="3" t="s">
        <v>31</v>
      </c>
      <c r="T17" s="3" t="str">
        <f ca="1">IF(Sheet1!$P17-Sheet1!$Q17&lt;0,"Inativo","Ativo")</f>
        <v>Inativo</v>
      </c>
    </row>
    <row r="18" spans="1:20" hidden="1" x14ac:dyDescent="0.25">
      <c r="A18" s="6">
        <v>22</v>
      </c>
      <c r="B18" s="2" t="s">
        <v>149</v>
      </c>
      <c r="C18" s="2" t="s">
        <v>68</v>
      </c>
      <c r="D18" s="2"/>
      <c r="E18" s="2" t="s">
        <v>142</v>
      </c>
      <c r="F18" s="2"/>
      <c r="G18" s="2" t="s">
        <v>23</v>
      </c>
      <c r="H18" s="2" t="s">
        <v>150</v>
      </c>
      <c r="I18" s="2"/>
      <c r="J18" s="2"/>
      <c r="K18" s="2"/>
      <c r="L18" s="2" t="s">
        <v>151</v>
      </c>
      <c r="M18" s="2"/>
      <c r="N18" s="2" t="s">
        <v>152</v>
      </c>
      <c r="O18" s="2" t="s">
        <v>153</v>
      </c>
      <c r="P18" s="2" t="s">
        <v>154</v>
      </c>
      <c r="Q18" s="7">
        <f t="shared" ca="1" si="0"/>
        <v>44320</v>
      </c>
      <c r="R18" s="2" t="s">
        <v>155</v>
      </c>
      <c r="S18" s="2" t="s">
        <v>64</v>
      </c>
      <c r="T18" s="2" t="str">
        <f ca="1">IF(Sheet1!$P18-Sheet1!$Q18&lt;0,"Inativo","Ativo")</f>
        <v>Inativo</v>
      </c>
    </row>
    <row r="19" spans="1:20" x14ac:dyDescent="0.25">
      <c r="A19" s="1">
        <v>23</v>
      </c>
      <c r="B19" s="2" t="s">
        <v>156</v>
      </c>
      <c r="C19" s="2" t="s">
        <v>21</v>
      </c>
      <c r="D19" s="2"/>
      <c r="E19" s="2" t="s">
        <v>22</v>
      </c>
      <c r="F19" s="2"/>
      <c r="G19" s="3" t="s">
        <v>23</v>
      </c>
      <c r="H19" s="3" t="s">
        <v>157</v>
      </c>
      <c r="I19" s="3"/>
      <c r="J19" s="3" t="s">
        <v>158</v>
      </c>
      <c r="K19" s="3"/>
      <c r="L19" s="2" t="s">
        <v>26</v>
      </c>
      <c r="M19" s="2"/>
      <c r="N19" s="2" t="s">
        <v>27</v>
      </c>
      <c r="O19" s="3" t="s">
        <v>28</v>
      </c>
      <c r="P19" s="3" t="s">
        <v>40</v>
      </c>
      <c r="Q19" s="4">
        <f t="shared" ca="1" si="0"/>
        <v>44320</v>
      </c>
      <c r="R19" s="5" t="s">
        <v>30</v>
      </c>
      <c r="S19" s="3" t="s">
        <v>31</v>
      </c>
      <c r="T19" s="3" t="str">
        <f ca="1">IF(Sheet1!$P19-Sheet1!$Q19&lt;0,"Inativo","Ativo")</f>
        <v>Inativo</v>
      </c>
    </row>
    <row r="20" spans="1:20" hidden="1" x14ac:dyDescent="0.25">
      <c r="A20" s="6">
        <v>24</v>
      </c>
      <c r="B20" s="2" t="s">
        <v>159</v>
      </c>
      <c r="C20" s="2" t="s">
        <v>160</v>
      </c>
      <c r="D20" s="2" t="s">
        <v>161</v>
      </c>
      <c r="E20" s="2" t="s">
        <v>142</v>
      </c>
      <c r="F20" s="2"/>
      <c r="G20" s="2" t="s">
        <v>23</v>
      </c>
      <c r="H20" s="2" t="s">
        <v>162</v>
      </c>
      <c r="I20" s="6">
        <v>4134</v>
      </c>
      <c r="J20" s="2"/>
      <c r="K20" s="2"/>
      <c r="L20" s="2" t="s">
        <v>163</v>
      </c>
      <c r="M20" s="2"/>
      <c r="N20" s="2" t="s">
        <v>164</v>
      </c>
      <c r="O20" s="2" t="s">
        <v>165</v>
      </c>
      <c r="P20" s="2" t="s">
        <v>147</v>
      </c>
      <c r="Q20" s="7">
        <f t="shared" ca="1" si="0"/>
        <v>44320</v>
      </c>
      <c r="R20" s="2" t="s">
        <v>166</v>
      </c>
      <c r="S20" s="2" t="s">
        <v>64</v>
      </c>
      <c r="T20" s="2" t="str">
        <f ca="1">IF(Sheet1!$P20-Sheet1!$Q20&lt;0,"Inativo","Ativo")</f>
        <v>Inativo</v>
      </c>
    </row>
    <row r="21" spans="1:20" ht="15.75" customHeight="1" x14ac:dyDescent="0.25">
      <c r="A21" s="1">
        <v>25</v>
      </c>
      <c r="B21" s="2" t="s">
        <v>167</v>
      </c>
      <c r="C21" s="2" t="s">
        <v>52</v>
      </c>
      <c r="D21" s="2" t="s">
        <v>43</v>
      </c>
      <c r="E21" s="2" t="s">
        <v>142</v>
      </c>
      <c r="F21" s="2"/>
      <c r="G21" s="3" t="s">
        <v>23</v>
      </c>
      <c r="H21" s="3" t="s">
        <v>168</v>
      </c>
      <c r="I21" s="3"/>
      <c r="J21" s="3" t="s">
        <v>169</v>
      </c>
      <c r="K21" s="3"/>
      <c r="L21" s="2" t="s">
        <v>170</v>
      </c>
      <c r="M21" s="2"/>
      <c r="N21" s="2" t="s">
        <v>171</v>
      </c>
      <c r="O21" s="3" t="s">
        <v>28</v>
      </c>
      <c r="P21" s="3" t="s">
        <v>119</v>
      </c>
      <c r="Q21" s="4">
        <f t="shared" ca="1" si="0"/>
        <v>44320</v>
      </c>
      <c r="R21" s="5" t="s">
        <v>172</v>
      </c>
      <c r="S21" s="3" t="s">
        <v>31</v>
      </c>
      <c r="T21" s="3" t="str">
        <f ca="1">IF(Sheet1!$P21-Sheet1!$Q21&lt;0,"Inativo","Ativo")</f>
        <v>Inativo</v>
      </c>
    </row>
    <row r="22" spans="1:20" ht="15.75" customHeight="1" x14ac:dyDescent="0.25">
      <c r="A22" s="1">
        <v>26</v>
      </c>
      <c r="B22" s="2" t="s">
        <v>173</v>
      </c>
      <c r="C22" s="2" t="s">
        <v>33</v>
      </c>
      <c r="D22" s="2" t="s">
        <v>122</v>
      </c>
      <c r="E22" s="2" t="s">
        <v>22</v>
      </c>
      <c r="F22" s="2"/>
      <c r="G22" s="3" t="s">
        <v>23</v>
      </c>
      <c r="H22" s="3" t="s">
        <v>174</v>
      </c>
      <c r="I22" s="1">
        <v>4133</v>
      </c>
      <c r="J22" s="3" t="s">
        <v>175</v>
      </c>
      <c r="K22" s="3" t="s">
        <v>176</v>
      </c>
      <c r="L22" s="2" t="s">
        <v>177</v>
      </c>
      <c r="M22" s="2"/>
      <c r="N22" s="2" t="s">
        <v>127</v>
      </c>
      <c r="O22" s="3" t="s">
        <v>89</v>
      </c>
      <c r="P22" s="3" t="s">
        <v>90</v>
      </c>
      <c r="Q22" s="4">
        <f t="shared" ca="1" si="0"/>
        <v>44320</v>
      </c>
      <c r="R22" s="5" t="s">
        <v>178</v>
      </c>
      <c r="S22" s="3" t="s">
        <v>31</v>
      </c>
      <c r="T22" s="3" t="str">
        <f ca="1">IF(Sheet1!$P22-Sheet1!$Q22&lt;0,"Inativo","Ativo")</f>
        <v>Ativo</v>
      </c>
    </row>
    <row r="23" spans="1:20" ht="15.75" customHeight="1" x14ac:dyDescent="0.25">
      <c r="A23" s="1">
        <v>27</v>
      </c>
      <c r="B23" s="2" t="s">
        <v>179</v>
      </c>
      <c r="C23" s="2" t="s">
        <v>33</v>
      </c>
      <c r="D23" s="2" t="s">
        <v>102</v>
      </c>
      <c r="E23" s="2" t="s">
        <v>22</v>
      </c>
      <c r="F23" s="2"/>
      <c r="G23" s="3" t="s">
        <v>23</v>
      </c>
      <c r="H23" s="3" t="s">
        <v>180</v>
      </c>
      <c r="I23" s="1">
        <v>4123</v>
      </c>
      <c r="J23" s="3" t="s">
        <v>181</v>
      </c>
      <c r="K23" s="3" t="s">
        <v>182</v>
      </c>
      <c r="L23" s="2" t="s">
        <v>107</v>
      </c>
      <c r="M23" s="2"/>
      <c r="N23" s="2" t="s">
        <v>183</v>
      </c>
      <c r="O23" s="3" t="s">
        <v>79</v>
      </c>
      <c r="P23" s="3" t="s">
        <v>108</v>
      </c>
      <c r="Q23" s="4">
        <f t="shared" ca="1" si="0"/>
        <v>44320</v>
      </c>
      <c r="R23" s="5" t="s">
        <v>184</v>
      </c>
      <c r="S23" s="3" t="s">
        <v>31</v>
      </c>
      <c r="T23" s="3" t="str">
        <f ca="1">IF(Sheet1!$P23-Sheet1!$Q23&lt;0,"Inativo","Ativo")</f>
        <v>Ativo</v>
      </c>
    </row>
    <row r="24" spans="1:20" ht="15.75" customHeight="1" x14ac:dyDescent="0.25">
      <c r="A24" s="1">
        <v>28</v>
      </c>
      <c r="B24" s="2" t="s">
        <v>185</v>
      </c>
      <c r="C24" s="2" t="s">
        <v>186</v>
      </c>
      <c r="D24" s="2"/>
      <c r="E24" s="2" t="s">
        <v>67</v>
      </c>
      <c r="F24" s="2" t="s">
        <v>187</v>
      </c>
      <c r="G24" s="3" t="s">
        <v>69</v>
      </c>
      <c r="H24" s="3" t="s">
        <v>188</v>
      </c>
      <c r="I24" s="1">
        <v>4130</v>
      </c>
      <c r="J24" s="3" t="s">
        <v>189</v>
      </c>
      <c r="K24" s="3" t="s">
        <v>190</v>
      </c>
      <c r="L24" s="2" t="s">
        <v>191</v>
      </c>
      <c r="M24" s="2" t="s">
        <v>192</v>
      </c>
      <c r="N24" s="2" t="s">
        <v>193</v>
      </c>
      <c r="O24" s="3" t="s">
        <v>57</v>
      </c>
      <c r="P24" s="3" t="s">
        <v>119</v>
      </c>
      <c r="Q24" s="4">
        <f t="shared" ca="1" si="0"/>
        <v>44320</v>
      </c>
      <c r="R24" s="5" t="s">
        <v>194</v>
      </c>
      <c r="S24" s="3" t="s">
        <v>31</v>
      </c>
      <c r="T24" s="3" t="str">
        <f ca="1">IF(Sheet1!$P24-Sheet1!$Q24&lt;0,"Inativo","Ativo")</f>
        <v>Inativo</v>
      </c>
    </row>
    <row r="25" spans="1:20" ht="15.75" customHeight="1" x14ac:dyDescent="0.25">
      <c r="A25" s="1">
        <v>29</v>
      </c>
      <c r="B25" s="2" t="s">
        <v>195</v>
      </c>
      <c r="C25" s="2" t="s">
        <v>196</v>
      </c>
      <c r="D25" s="2" t="s">
        <v>197</v>
      </c>
      <c r="E25" s="2" t="s">
        <v>22</v>
      </c>
      <c r="F25" s="2"/>
      <c r="G25" s="3" t="s">
        <v>23</v>
      </c>
      <c r="H25" s="3" t="s">
        <v>198</v>
      </c>
      <c r="I25" s="1">
        <v>4146</v>
      </c>
      <c r="J25" s="3" t="s">
        <v>199</v>
      </c>
      <c r="K25" s="3" t="s">
        <v>200</v>
      </c>
      <c r="L25" s="2" t="s">
        <v>201</v>
      </c>
      <c r="M25" s="2"/>
      <c r="N25" s="2" t="s">
        <v>202</v>
      </c>
      <c r="O25" s="3" t="s">
        <v>79</v>
      </c>
      <c r="P25" s="3" t="s">
        <v>203</v>
      </c>
      <c r="Q25" s="4">
        <f t="shared" ca="1" si="0"/>
        <v>44320</v>
      </c>
      <c r="R25" s="5" t="s">
        <v>194</v>
      </c>
      <c r="S25" s="3" t="s">
        <v>31</v>
      </c>
      <c r="T25" s="3" t="str">
        <f ca="1">IF(Sheet1!$P25-Sheet1!$Q25&lt;0,"Inativo","Ativo")</f>
        <v>Ativo</v>
      </c>
    </row>
    <row r="26" spans="1:20" ht="15.75" customHeight="1" x14ac:dyDescent="0.25">
      <c r="A26" s="1">
        <v>30</v>
      </c>
      <c r="B26" s="2" t="s">
        <v>204</v>
      </c>
      <c r="C26" s="2" t="s">
        <v>186</v>
      </c>
      <c r="D26" s="2"/>
      <c r="E26" s="2" t="s">
        <v>67</v>
      </c>
      <c r="F26" s="2" t="s">
        <v>187</v>
      </c>
      <c r="G26" s="3" t="s">
        <v>69</v>
      </c>
      <c r="H26" s="3" t="s">
        <v>205</v>
      </c>
      <c r="I26" s="1">
        <v>4128</v>
      </c>
      <c r="J26" s="3" t="s">
        <v>206</v>
      </c>
      <c r="K26" s="3"/>
      <c r="L26" s="2" t="s">
        <v>191</v>
      </c>
      <c r="M26" s="2" t="s">
        <v>192</v>
      </c>
      <c r="N26" s="2" t="s">
        <v>207</v>
      </c>
      <c r="O26" s="3" t="s">
        <v>57</v>
      </c>
      <c r="P26" s="3" t="s">
        <v>58</v>
      </c>
      <c r="Q26" s="4">
        <f t="shared" ca="1" si="0"/>
        <v>44320</v>
      </c>
      <c r="R26" s="5" t="s">
        <v>208</v>
      </c>
      <c r="S26" s="3" t="s">
        <v>31</v>
      </c>
      <c r="T26" s="3" t="str">
        <f ca="1">IF(Sheet1!$P26-Sheet1!$Q26&lt;0,"Inativo","Ativo")</f>
        <v>Inativo</v>
      </c>
    </row>
    <row r="27" spans="1:20" ht="15.75" customHeight="1" x14ac:dyDescent="0.25">
      <c r="A27" s="1">
        <v>31</v>
      </c>
      <c r="B27" s="2" t="s">
        <v>209</v>
      </c>
      <c r="C27" s="2" t="s">
        <v>33</v>
      </c>
      <c r="D27" s="2" t="s">
        <v>102</v>
      </c>
      <c r="E27" s="2" t="s">
        <v>22</v>
      </c>
      <c r="F27" s="2"/>
      <c r="G27" s="3" t="s">
        <v>23</v>
      </c>
      <c r="H27" s="3" t="s">
        <v>210</v>
      </c>
      <c r="I27" s="1">
        <v>4124</v>
      </c>
      <c r="J27" s="3" t="s">
        <v>211</v>
      </c>
      <c r="K27" s="3" t="s">
        <v>212</v>
      </c>
      <c r="L27" s="2" t="s">
        <v>213</v>
      </c>
      <c r="M27" s="2"/>
      <c r="N27" s="2" t="s">
        <v>183</v>
      </c>
      <c r="O27" s="3" t="s">
        <v>79</v>
      </c>
      <c r="P27" s="3" t="s">
        <v>108</v>
      </c>
      <c r="Q27" s="4">
        <f t="shared" ca="1" si="0"/>
        <v>44320</v>
      </c>
      <c r="R27" s="5" t="s">
        <v>184</v>
      </c>
      <c r="S27" s="3" t="s">
        <v>31</v>
      </c>
      <c r="T27" s="3" t="str">
        <f ca="1">IF(Sheet1!$P27-Sheet1!$Q27&lt;0,"Inativo","Ativo")</f>
        <v>Ativo</v>
      </c>
    </row>
    <row r="28" spans="1:20" ht="15.75" customHeight="1" x14ac:dyDescent="0.25">
      <c r="A28" s="1">
        <v>32</v>
      </c>
      <c r="B28" s="2" t="s">
        <v>214</v>
      </c>
      <c r="C28" s="2" t="s">
        <v>33</v>
      </c>
      <c r="D28" s="2" t="s">
        <v>102</v>
      </c>
      <c r="E28" s="2" t="s">
        <v>22</v>
      </c>
      <c r="F28" s="2"/>
      <c r="G28" s="3" t="s">
        <v>23</v>
      </c>
      <c r="H28" s="3" t="s">
        <v>215</v>
      </c>
      <c r="I28" s="1">
        <v>4127</v>
      </c>
      <c r="J28" s="3" t="s">
        <v>216</v>
      </c>
      <c r="K28" s="3" t="s">
        <v>217</v>
      </c>
      <c r="L28" s="2" t="s">
        <v>213</v>
      </c>
      <c r="M28" s="2"/>
      <c r="N28" s="2" t="s">
        <v>218</v>
      </c>
      <c r="O28" s="3" t="s">
        <v>79</v>
      </c>
      <c r="P28" s="3" t="s">
        <v>108</v>
      </c>
      <c r="Q28" s="4">
        <f t="shared" ca="1" si="0"/>
        <v>44320</v>
      </c>
      <c r="R28" s="5" t="s">
        <v>219</v>
      </c>
      <c r="S28" s="3" t="s">
        <v>31</v>
      </c>
      <c r="T28" s="3" t="str">
        <f ca="1">IF(Sheet1!$P28-Sheet1!$Q28&lt;0,"Inativo","Ativo")</f>
        <v>Ativo</v>
      </c>
    </row>
    <row r="29" spans="1:20" ht="15.75" customHeight="1" x14ac:dyDescent="0.25">
      <c r="A29" s="1">
        <v>33</v>
      </c>
      <c r="B29" s="2" t="s">
        <v>220</v>
      </c>
      <c r="C29" s="2" t="s">
        <v>33</v>
      </c>
      <c r="D29" s="2" t="s">
        <v>122</v>
      </c>
      <c r="E29" s="2" t="s">
        <v>22</v>
      </c>
      <c r="F29" s="2"/>
      <c r="G29" s="3" t="s">
        <v>23</v>
      </c>
      <c r="H29" s="3" t="s">
        <v>221</v>
      </c>
      <c r="I29" s="1">
        <v>4149</v>
      </c>
      <c r="J29" s="3" t="s">
        <v>222</v>
      </c>
      <c r="K29" s="3" t="s">
        <v>223</v>
      </c>
      <c r="L29" s="2" t="s">
        <v>177</v>
      </c>
      <c r="M29" s="2"/>
      <c r="N29" s="2" t="s">
        <v>127</v>
      </c>
      <c r="O29" s="3" t="s">
        <v>89</v>
      </c>
      <c r="P29" s="3" t="s">
        <v>90</v>
      </c>
      <c r="Q29" s="4">
        <f t="shared" ca="1" si="0"/>
        <v>44320</v>
      </c>
      <c r="R29" s="5" t="s">
        <v>41</v>
      </c>
      <c r="S29" s="3" t="s">
        <v>31</v>
      </c>
      <c r="T29" s="3" t="str">
        <f ca="1">IF(Sheet1!$P29-Sheet1!$Q29&lt;0,"Inativo","Ativo")</f>
        <v>Ativo</v>
      </c>
    </row>
    <row r="30" spans="1:20" ht="15.75" customHeight="1" x14ac:dyDescent="0.25">
      <c r="A30" s="1">
        <v>34</v>
      </c>
      <c r="B30" s="2" t="s">
        <v>224</v>
      </c>
      <c r="C30" s="2" t="s">
        <v>33</v>
      </c>
      <c r="D30" s="2" t="s">
        <v>122</v>
      </c>
      <c r="E30" s="2" t="s">
        <v>22</v>
      </c>
      <c r="F30" s="2"/>
      <c r="G30" s="3" t="s">
        <v>23</v>
      </c>
      <c r="H30" s="3" t="s">
        <v>225</v>
      </c>
      <c r="I30" s="1">
        <v>4126</v>
      </c>
      <c r="J30" s="3" t="s">
        <v>226</v>
      </c>
      <c r="K30" s="3" t="s">
        <v>227</v>
      </c>
      <c r="L30" s="2" t="s">
        <v>228</v>
      </c>
      <c r="M30" s="2"/>
      <c r="N30" s="2" t="s">
        <v>127</v>
      </c>
      <c r="O30" s="3" t="s">
        <v>79</v>
      </c>
      <c r="P30" s="3" t="s">
        <v>108</v>
      </c>
      <c r="Q30" s="4">
        <f t="shared" ca="1" si="0"/>
        <v>44320</v>
      </c>
      <c r="R30" s="5" t="s">
        <v>229</v>
      </c>
      <c r="S30" s="3" t="s">
        <v>31</v>
      </c>
      <c r="T30" s="3" t="str">
        <f ca="1">IF(Sheet1!$P30-Sheet1!$Q30&lt;0,"Inativo","Ativo")</f>
        <v>Ativo</v>
      </c>
    </row>
    <row r="31" spans="1:20" ht="15.75" customHeight="1" x14ac:dyDescent="0.25">
      <c r="A31" s="1">
        <v>35</v>
      </c>
      <c r="B31" s="2" t="s">
        <v>230</v>
      </c>
      <c r="C31" s="2" t="s">
        <v>33</v>
      </c>
      <c r="D31" s="2" t="s">
        <v>122</v>
      </c>
      <c r="E31" s="2" t="s">
        <v>22</v>
      </c>
      <c r="F31" s="2"/>
      <c r="G31" s="3" t="s">
        <v>23</v>
      </c>
      <c r="H31" s="3" t="s">
        <v>231</v>
      </c>
      <c r="I31" s="1">
        <v>4125</v>
      </c>
      <c r="J31" s="3" t="s">
        <v>200</v>
      </c>
      <c r="K31" s="3" t="s">
        <v>232</v>
      </c>
      <c r="L31" s="2" t="s">
        <v>137</v>
      </c>
      <c r="M31" s="2"/>
      <c r="N31" s="2" t="s">
        <v>107</v>
      </c>
      <c r="O31" s="3" t="s">
        <v>79</v>
      </c>
      <c r="P31" s="3" t="s">
        <v>108</v>
      </c>
      <c r="Q31" s="4">
        <f t="shared" ca="1" si="0"/>
        <v>44320</v>
      </c>
      <c r="R31" s="5" t="s">
        <v>229</v>
      </c>
      <c r="S31" s="3" t="s">
        <v>31</v>
      </c>
      <c r="T31" s="3" t="str">
        <f ca="1">IF(Sheet1!$P31-Sheet1!$Q31&lt;0,"Inativo","Ativo")</f>
        <v>Ativo</v>
      </c>
    </row>
    <row r="32" spans="1:20" ht="15.75" hidden="1" customHeight="1" x14ac:dyDescent="0.25">
      <c r="A32" s="6">
        <v>36</v>
      </c>
      <c r="B32" s="2" t="s">
        <v>233</v>
      </c>
      <c r="C32" s="2" t="s">
        <v>33</v>
      </c>
      <c r="D32" s="2" t="s">
        <v>122</v>
      </c>
      <c r="E32" s="2" t="s">
        <v>142</v>
      </c>
      <c r="F32" s="2"/>
      <c r="G32" s="2" t="s">
        <v>23</v>
      </c>
      <c r="H32" s="2" t="s">
        <v>234</v>
      </c>
      <c r="I32" s="6">
        <v>4170</v>
      </c>
      <c r="J32" s="2"/>
      <c r="K32" s="2"/>
      <c r="L32" s="2" t="s">
        <v>183</v>
      </c>
      <c r="M32" s="2"/>
      <c r="N32" s="2" t="s">
        <v>127</v>
      </c>
      <c r="O32" s="2" t="s">
        <v>89</v>
      </c>
      <c r="P32" s="2" t="s">
        <v>58</v>
      </c>
      <c r="Q32" s="7">
        <f t="shared" ca="1" si="0"/>
        <v>44320</v>
      </c>
      <c r="R32" s="2" t="s">
        <v>235</v>
      </c>
      <c r="S32" s="2" t="s">
        <v>64</v>
      </c>
      <c r="T32" s="2" t="str">
        <f ca="1">IF(Sheet1!$P32-Sheet1!$Q32&lt;0,"Inativo","Ativo")</f>
        <v>Inativo</v>
      </c>
    </row>
    <row r="33" spans="1:20" ht="15.75" customHeight="1" x14ac:dyDescent="0.25">
      <c r="A33" s="1">
        <v>38</v>
      </c>
      <c r="B33" s="2" t="s">
        <v>236</v>
      </c>
      <c r="C33" s="2" t="s">
        <v>33</v>
      </c>
      <c r="D33" s="2" t="s">
        <v>122</v>
      </c>
      <c r="E33" s="2" t="s">
        <v>22</v>
      </c>
      <c r="F33" s="2"/>
      <c r="G33" s="3" t="s">
        <v>23</v>
      </c>
      <c r="H33" s="3" t="s">
        <v>237</v>
      </c>
      <c r="I33" s="1">
        <v>4131</v>
      </c>
      <c r="J33" s="3" t="s">
        <v>227</v>
      </c>
      <c r="K33" s="3" t="s">
        <v>238</v>
      </c>
      <c r="L33" s="2" t="s">
        <v>239</v>
      </c>
      <c r="M33" s="2"/>
      <c r="N33" s="2" t="s">
        <v>107</v>
      </c>
      <c r="O33" s="3" t="s">
        <v>79</v>
      </c>
      <c r="P33" s="3" t="s">
        <v>108</v>
      </c>
      <c r="Q33" s="4">
        <f t="shared" ca="1" si="0"/>
        <v>44320</v>
      </c>
      <c r="R33" s="5" t="s">
        <v>240</v>
      </c>
      <c r="S33" s="3" t="s">
        <v>31</v>
      </c>
      <c r="T33" s="3" t="str">
        <f ca="1">IF(Sheet1!$P33-Sheet1!$Q33&lt;0,"Inativo","Ativo")</f>
        <v>Ativo</v>
      </c>
    </row>
    <row r="34" spans="1:20" ht="15.75" customHeight="1" x14ac:dyDescent="0.25">
      <c r="A34" s="1">
        <v>39</v>
      </c>
      <c r="B34" s="2" t="s">
        <v>241</v>
      </c>
      <c r="C34" s="2" t="s">
        <v>114</v>
      </c>
      <c r="D34" s="2"/>
      <c r="E34" s="2" t="s">
        <v>22</v>
      </c>
      <c r="F34" s="2"/>
      <c r="G34" s="3" t="s">
        <v>23</v>
      </c>
      <c r="H34" s="3" t="s">
        <v>242</v>
      </c>
      <c r="I34" s="1">
        <v>4141</v>
      </c>
      <c r="J34" s="3" t="s">
        <v>243</v>
      </c>
      <c r="K34" s="3" t="s">
        <v>244</v>
      </c>
      <c r="L34" s="2" t="s">
        <v>245</v>
      </c>
      <c r="M34" s="2" t="s">
        <v>246</v>
      </c>
      <c r="N34" s="2" t="s">
        <v>247</v>
      </c>
      <c r="O34" s="3" t="s">
        <v>57</v>
      </c>
      <c r="P34" s="3" t="s">
        <v>49</v>
      </c>
      <c r="Q34" s="4">
        <f t="shared" ca="1" si="0"/>
        <v>44320</v>
      </c>
      <c r="R34" s="5" t="s">
        <v>248</v>
      </c>
      <c r="S34" s="3" t="s">
        <v>31</v>
      </c>
      <c r="T34" s="3" t="str">
        <f ca="1">IF(Sheet1!$P34-Sheet1!$Q34&lt;0,"Inativo","Ativo")</f>
        <v>Inativo</v>
      </c>
    </row>
    <row r="35" spans="1:20" ht="15.75" customHeight="1" x14ac:dyDescent="0.25">
      <c r="A35" s="1">
        <v>40</v>
      </c>
      <c r="B35" s="2" t="s">
        <v>249</v>
      </c>
      <c r="C35" s="2" t="s">
        <v>33</v>
      </c>
      <c r="D35" s="2" t="s">
        <v>102</v>
      </c>
      <c r="E35" s="2" t="s">
        <v>22</v>
      </c>
      <c r="F35" s="2"/>
      <c r="G35" s="3" t="s">
        <v>23</v>
      </c>
      <c r="H35" s="3" t="s">
        <v>250</v>
      </c>
      <c r="I35" s="1">
        <v>4136</v>
      </c>
      <c r="J35" s="3" t="s">
        <v>251</v>
      </c>
      <c r="K35" s="3" t="s">
        <v>252</v>
      </c>
      <c r="L35" s="2" t="s">
        <v>253</v>
      </c>
      <c r="M35" s="2"/>
      <c r="N35" s="2" t="s">
        <v>254</v>
      </c>
      <c r="O35" s="3" t="s">
        <v>79</v>
      </c>
      <c r="P35" s="3" t="s">
        <v>108</v>
      </c>
      <c r="Q35" s="4">
        <f t="shared" ca="1" si="0"/>
        <v>44320</v>
      </c>
      <c r="R35" s="5" t="s">
        <v>229</v>
      </c>
      <c r="S35" s="3" t="s">
        <v>31</v>
      </c>
      <c r="T35" s="3" t="str">
        <f ca="1">IF(Sheet1!$P35-Sheet1!$Q35&lt;0,"Inativo","Ativo")</f>
        <v>Ativo</v>
      </c>
    </row>
    <row r="36" spans="1:20" ht="15.75" hidden="1" customHeight="1" x14ac:dyDescent="0.25">
      <c r="A36" s="6">
        <v>41</v>
      </c>
      <c r="B36" s="2" t="s">
        <v>255</v>
      </c>
      <c r="C36" s="2" t="s">
        <v>83</v>
      </c>
      <c r="D36" s="2"/>
      <c r="E36" s="2" t="s">
        <v>22</v>
      </c>
      <c r="F36" s="2"/>
      <c r="G36" s="2" t="s">
        <v>23</v>
      </c>
      <c r="H36" s="2"/>
      <c r="I36" s="2"/>
      <c r="J36" s="2"/>
      <c r="K36" s="2"/>
      <c r="L36" s="2" t="s">
        <v>256</v>
      </c>
      <c r="M36" s="2" t="s">
        <v>257</v>
      </c>
      <c r="N36" s="2" t="s">
        <v>258</v>
      </c>
      <c r="O36" s="2" t="s">
        <v>57</v>
      </c>
      <c r="P36" s="2" t="s">
        <v>94</v>
      </c>
      <c r="Q36" s="7">
        <f t="shared" ca="1" si="0"/>
        <v>44320</v>
      </c>
      <c r="R36" s="2" t="s">
        <v>259</v>
      </c>
      <c r="S36" s="2" t="s">
        <v>260</v>
      </c>
      <c r="T36" s="2" t="str">
        <f ca="1">IF(Sheet1!$P36-Sheet1!$Q36&lt;0,"Inativo","Ativo")</f>
        <v>Ativo</v>
      </c>
    </row>
    <row r="37" spans="1:20" ht="15.75" customHeight="1" x14ac:dyDescent="0.25">
      <c r="A37" s="1">
        <v>42</v>
      </c>
      <c r="B37" s="2" t="s">
        <v>261</v>
      </c>
      <c r="C37" s="2" t="s">
        <v>114</v>
      </c>
      <c r="D37" s="2" t="s">
        <v>262</v>
      </c>
      <c r="E37" s="2" t="s">
        <v>22</v>
      </c>
      <c r="F37" s="2"/>
      <c r="G37" s="3" t="s">
        <v>23</v>
      </c>
      <c r="H37" s="3" t="s">
        <v>263</v>
      </c>
      <c r="I37" s="1">
        <v>4175</v>
      </c>
      <c r="J37" s="3" t="s">
        <v>264</v>
      </c>
      <c r="K37" s="3" t="s">
        <v>265</v>
      </c>
      <c r="L37" s="2" t="s">
        <v>266</v>
      </c>
      <c r="M37" s="2" t="s">
        <v>267</v>
      </c>
      <c r="N37" s="2" t="s">
        <v>268</v>
      </c>
      <c r="O37" s="3" t="s">
        <v>165</v>
      </c>
      <c r="P37" s="3" t="s">
        <v>80</v>
      </c>
      <c r="Q37" s="4">
        <f t="shared" ca="1" si="0"/>
        <v>44320</v>
      </c>
      <c r="R37" s="5" t="s">
        <v>269</v>
      </c>
      <c r="S37" s="3" t="s">
        <v>31</v>
      </c>
      <c r="T37" s="3" t="str">
        <f ca="1">IF(Sheet1!$P37-Sheet1!$Q37&lt;0,"Inativo","Ativo")</f>
        <v>Ativo</v>
      </c>
    </row>
    <row r="38" spans="1:20" ht="15.75" customHeight="1" x14ac:dyDescent="0.25">
      <c r="A38" s="1">
        <v>43</v>
      </c>
      <c r="B38" s="2" t="s">
        <v>270</v>
      </c>
      <c r="C38" s="2" t="s">
        <v>114</v>
      </c>
      <c r="D38" s="2"/>
      <c r="E38" s="2" t="s">
        <v>22</v>
      </c>
      <c r="F38" s="2"/>
      <c r="G38" s="3" t="s">
        <v>23</v>
      </c>
      <c r="H38" s="3" t="s">
        <v>271</v>
      </c>
      <c r="I38" s="1">
        <v>4152</v>
      </c>
      <c r="J38" s="3" t="s">
        <v>272</v>
      </c>
      <c r="K38" s="3" t="s">
        <v>273</v>
      </c>
      <c r="L38" s="2" t="s">
        <v>274</v>
      </c>
      <c r="M38" s="2" t="s">
        <v>275</v>
      </c>
      <c r="N38" s="2" t="s">
        <v>276</v>
      </c>
      <c r="O38" s="3" t="s">
        <v>79</v>
      </c>
      <c r="P38" s="3" t="s">
        <v>277</v>
      </c>
      <c r="Q38" s="4">
        <f t="shared" ca="1" si="0"/>
        <v>44320</v>
      </c>
      <c r="R38" s="5" t="s">
        <v>235</v>
      </c>
      <c r="S38" s="3" t="s">
        <v>31</v>
      </c>
      <c r="T38" s="3" t="str">
        <f ca="1">IF(Sheet1!$P38-Sheet1!$Q38&lt;0,"Inativo","Ativo")</f>
        <v>Ativo</v>
      </c>
    </row>
    <row r="39" spans="1:20" ht="15.75" customHeight="1" x14ac:dyDescent="0.25">
      <c r="A39" s="1">
        <v>44</v>
      </c>
      <c r="B39" s="2" t="s">
        <v>278</v>
      </c>
      <c r="C39" s="2" t="s">
        <v>52</v>
      </c>
      <c r="D39" s="2" t="s">
        <v>43</v>
      </c>
      <c r="E39" s="2" t="s">
        <v>279</v>
      </c>
      <c r="F39" s="2"/>
      <c r="G39" s="3" t="s">
        <v>23</v>
      </c>
      <c r="H39" s="3" t="s">
        <v>280</v>
      </c>
      <c r="I39" s="3" t="s">
        <v>281</v>
      </c>
      <c r="J39" s="3" t="s">
        <v>282</v>
      </c>
      <c r="K39" s="3" t="s">
        <v>283</v>
      </c>
      <c r="L39" s="2" t="s">
        <v>284</v>
      </c>
      <c r="M39" s="2" t="s">
        <v>285</v>
      </c>
      <c r="N39" s="2" t="s">
        <v>286</v>
      </c>
      <c r="O39" s="3" t="s">
        <v>287</v>
      </c>
      <c r="P39" s="3" t="s">
        <v>147</v>
      </c>
      <c r="Q39" s="4">
        <f t="shared" ca="1" si="0"/>
        <v>44320</v>
      </c>
      <c r="R39" s="5" t="s">
        <v>288</v>
      </c>
      <c r="S39" s="3" t="s">
        <v>31</v>
      </c>
      <c r="T39" s="3" t="str">
        <f ca="1">IF(Sheet1!$P39-Sheet1!$Q39&lt;0,"Inativo","Ativo")</f>
        <v>Inativo</v>
      </c>
    </row>
    <row r="40" spans="1:20" ht="15.75" customHeight="1" x14ac:dyDescent="0.25">
      <c r="A40" s="1">
        <v>45</v>
      </c>
      <c r="B40" s="2" t="s">
        <v>289</v>
      </c>
      <c r="C40" s="2" t="s">
        <v>290</v>
      </c>
      <c r="D40" s="2" t="s">
        <v>291</v>
      </c>
      <c r="E40" s="2" t="s">
        <v>34</v>
      </c>
      <c r="F40" s="2" t="s">
        <v>292</v>
      </c>
      <c r="G40" s="3" t="s">
        <v>23</v>
      </c>
      <c r="H40" s="3" t="s">
        <v>293</v>
      </c>
      <c r="I40" s="1">
        <v>4145</v>
      </c>
      <c r="J40" s="3" t="s">
        <v>294</v>
      </c>
      <c r="K40" s="3" t="s">
        <v>295</v>
      </c>
      <c r="L40" s="2" t="s">
        <v>296</v>
      </c>
      <c r="M40" s="2"/>
      <c r="N40" s="2" t="s">
        <v>297</v>
      </c>
      <c r="O40" s="3" t="s">
        <v>165</v>
      </c>
      <c r="P40" s="3" t="s">
        <v>298</v>
      </c>
      <c r="Q40" s="4">
        <f t="shared" ca="1" si="0"/>
        <v>44320</v>
      </c>
      <c r="R40" s="5" t="s">
        <v>299</v>
      </c>
      <c r="S40" s="3" t="s">
        <v>31</v>
      </c>
      <c r="T40" s="3" t="str">
        <f ca="1">IF(Sheet1!$P40-Sheet1!$Q40&lt;0,"Inativo","Ativo")</f>
        <v>Ativo</v>
      </c>
    </row>
    <row r="41" spans="1:20" ht="15.75" customHeight="1" x14ac:dyDescent="0.25">
      <c r="A41" s="1">
        <v>46</v>
      </c>
      <c r="B41" s="2" t="s">
        <v>255</v>
      </c>
      <c r="C41" s="2" t="s">
        <v>83</v>
      </c>
      <c r="D41" s="2" t="s">
        <v>300</v>
      </c>
      <c r="E41" s="2" t="s">
        <v>22</v>
      </c>
      <c r="F41" s="2"/>
      <c r="G41" s="3" t="s">
        <v>23</v>
      </c>
      <c r="H41" s="3" t="s">
        <v>301</v>
      </c>
      <c r="I41" s="1">
        <v>123</v>
      </c>
      <c r="J41" s="3" t="s">
        <v>302</v>
      </c>
      <c r="K41" s="3" t="s">
        <v>303</v>
      </c>
      <c r="L41" s="2" t="s">
        <v>257</v>
      </c>
      <c r="M41" s="2" t="s">
        <v>256</v>
      </c>
      <c r="N41" s="2" t="s">
        <v>258</v>
      </c>
      <c r="O41" s="3" t="s">
        <v>89</v>
      </c>
      <c r="P41" s="3" t="s">
        <v>304</v>
      </c>
      <c r="Q41" s="4">
        <f t="shared" ca="1" si="0"/>
        <v>44320</v>
      </c>
      <c r="R41" s="5" t="s">
        <v>259</v>
      </c>
      <c r="S41" s="3" t="s">
        <v>31</v>
      </c>
      <c r="T41" s="3" t="str">
        <f ca="1">IF(Sheet1!$P41-Sheet1!$Q41&lt;0,"Inativo","Ativo")</f>
        <v>Ativo</v>
      </c>
    </row>
    <row r="42" spans="1:20" ht="15.75" customHeight="1" x14ac:dyDescent="0.25">
      <c r="A42" s="1">
        <v>47</v>
      </c>
      <c r="B42" s="2" t="s">
        <v>305</v>
      </c>
      <c r="C42" s="2" t="s">
        <v>33</v>
      </c>
      <c r="D42" s="2" t="s">
        <v>102</v>
      </c>
      <c r="E42" s="2" t="s">
        <v>142</v>
      </c>
      <c r="F42" s="2" t="s">
        <v>306</v>
      </c>
      <c r="G42" s="3" t="s">
        <v>23</v>
      </c>
      <c r="H42" s="3" t="s">
        <v>307</v>
      </c>
      <c r="I42" s="1">
        <v>4143</v>
      </c>
      <c r="J42" s="3" t="s">
        <v>308</v>
      </c>
      <c r="K42" s="3" t="s">
        <v>309</v>
      </c>
      <c r="L42" s="2" t="s">
        <v>310</v>
      </c>
      <c r="M42" s="2"/>
      <c r="N42" s="2" t="s">
        <v>311</v>
      </c>
      <c r="O42" s="3" t="s">
        <v>165</v>
      </c>
      <c r="P42" s="3" t="s">
        <v>312</v>
      </c>
      <c r="Q42" s="4">
        <f t="shared" ca="1" si="0"/>
        <v>44320</v>
      </c>
      <c r="R42" s="5" t="s">
        <v>313</v>
      </c>
      <c r="S42" s="3" t="s">
        <v>31</v>
      </c>
      <c r="T42" s="3" t="str">
        <f ca="1">IF(Sheet1!$P42-Sheet1!$Q42&lt;0,"Inativo","Ativo")</f>
        <v>Inativo</v>
      </c>
    </row>
    <row r="43" spans="1:20" ht="15.75" customHeight="1" x14ac:dyDescent="0.25">
      <c r="A43" s="1">
        <v>48</v>
      </c>
      <c r="B43" s="2" t="s">
        <v>314</v>
      </c>
      <c r="C43" s="2" t="s">
        <v>186</v>
      </c>
      <c r="D43" s="2"/>
      <c r="E43" s="2" t="s">
        <v>67</v>
      </c>
      <c r="F43" s="2" t="s">
        <v>187</v>
      </c>
      <c r="G43" s="3" t="s">
        <v>69</v>
      </c>
      <c r="H43" s="3" t="s">
        <v>315</v>
      </c>
      <c r="I43" s="1">
        <v>4148</v>
      </c>
      <c r="J43" s="3" t="s">
        <v>316</v>
      </c>
      <c r="K43" s="3" t="s">
        <v>125</v>
      </c>
      <c r="L43" s="2" t="s">
        <v>191</v>
      </c>
      <c r="M43" s="2" t="s">
        <v>317</v>
      </c>
      <c r="N43" s="2" t="s">
        <v>318</v>
      </c>
      <c r="O43" s="3" t="s">
        <v>57</v>
      </c>
      <c r="P43" s="3" t="s">
        <v>319</v>
      </c>
      <c r="Q43" s="4">
        <f t="shared" ca="1" si="0"/>
        <v>44320</v>
      </c>
      <c r="R43" s="5" t="s">
        <v>320</v>
      </c>
      <c r="S43" s="3" t="s">
        <v>31</v>
      </c>
      <c r="T43" s="3" t="str">
        <f ca="1">IF(Sheet1!$P43-Sheet1!$Q43&lt;0,"Inativo","Ativo")</f>
        <v>Inativo</v>
      </c>
    </row>
    <row r="44" spans="1:20" ht="15.75" customHeight="1" x14ac:dyDescent="0.25">
      <c r="A44" s="1">
        <v>49</v>
      </c>
      <c r="B44" s="2" t="s">
        <v>321</v>
      </c>
      <c r="C44" s="2" t="s">
        <v>322</v>
      </c>
      <c r="D44" s="2"/>
      <c r="E44" s="2" t="s">
        <v>67</v>
      </c>
      <c r="F44" s="2" t="s">
        <v>69</v>
      </c>
      <c r="G44" s="3" t="s">
        <v>69</v>
      </c>
      <c r="H44" s="3" t="s">
        <v>323</v>
      </c>
      <c r="I44" s="1">
        <v>4147</v>
      </c>
      <c r="J44" s="3" t="s">
        <v>324</v>
      </c>
      <c r="K44" s="3" t="s">
        <v>325</v>
      </c>
      <c r="L44" s="2" t="s">
        <v>326</v>
      </c>
      <c r="M44" s="2"/>
      <c r="N44" s="2" t="s">
        <v>327</v>
      </c>
      <c r="O44" s="3" t="s">
        <v>79</v>
      </c>
      <c r="P44" s="3" t="s">
        <v>328</v>
      </c>
      <c r="Q44" s="4">
        <f t="shared" ca="1" si="0"/>
        <v>44320</v>
      </c>
      <c r="R44" s="5" t="s">
        <v>329</v>
      </c>
      <c r="S44" s="3" t="s">
        <v>31</v>
      </c>
      <c r="T44" s="3" t="str">
        <f ca="1">IF(Sheet1!$P44-Sheet1!$Q44&lt;0,"Inativo","Ativo")</f>
        <v>Ativo</v>
      </c>
    </row>
    <row r="45" spans="1:20" ht="15.75" customHeight="1" x14ac:dyDescent="0.25">
      <c r="A45" s="1">
        <v>50</v>
      </c>
      <c r="B45" s="2" t="s">
        <v>330</v>
      </c>
      <c r="C45" s="2" t="s">
        <v>83</v>
      </c>
      <c r="D45" s="2" t="s">
        <v>331</v>
      </c>
      <c r="E45" s="2" t="s">
        <v>22</v>
      </c>
      <c r="F45" s="2"/>
      <c r="G45" s="3" t="s">
        <v>23</v>
      </c>
      <c r="H45" s="3" t="s">
        <v>332</v>
      </c>
      <c r="I45" s="1">
        <v>4085</v>
      </c>
      <c r="J45" s="3" t="s">
        <v>182</v>
      </c>
      <c r="K45" s="3" t="s">
        <v>302</v>
      </c>
      <c r="L45" s="2" t="s">
        <v>333</v>
      </c>
      <c r="M45" s="2"/>
      <c r="N45" s="2" t="s">
        <v>334</v>
      </c>
      <c r="O45" s="3" t="s">
        <v>89</v>
      </c>
      <c r="P45" s="3" t="s">
        <v>298</v>
      </c>
      <c r="Q45" s="4">
        <f t="shared" ca="1" si="0"/>
        <v>44320</v>
      </c>
      <c r="R45" s="5" t="s">
        <v>335</v>
      </c>
      <c r="S45" s="3" t="s">
        <v>31</v>
      </c>
      <c r="T45" s="3" t="str">
        <f ca="1">IF(Sheet1!$P45-Sheet1!$Q45&lt;0,"Inativo","Ativo")</f>
        <v>Ativo</v>
      </c>
    </row>
    <row r="46" spans="1:20" ht="15.75" customHeight="1" x14ac:dyDescent="0.25">
      <c r="A46" s="1">
        <v>53</v>
      </c>
      <c r="B46" s="2" t="s">
        <v>336</v>
      </c>
      <c r="C46" s="2" t="s">
        <v>337</v>
      </c>
      <c r="D46" s="2" t="s">
        <v>338</v>
      </c>
      <c r="E46" s="2" t="s">
        <v>142</v>
      </c>
      <c r="F46" s="2" t="s">
        <v>339</v>
      </c>
      <c r="G46" s="3" t="s">
        <v>69</v>
      </c>
      <c r="H46" s="3" t="s">
        <v>340</v>
      </c>
      <c r="I46" s="1">
        <v>4186</v>
      </c>
      <c r="J46" s="3" t="s">
        <v>341</v>
      </c>
      <c r="K46" s="3" t="s">
        <v>342</v>
      </c>
      <c r="L46" s="2" t="s">
        <v>343</v>
      </c>
      <c r="M46" s="2" t="s">
        <v>344</v>
      </c>
      <c r="N46" s="2" t="s">
        <v>345</v>
      </c>
      <c r="O46" s="3" t="s">
        <v>346</v>
      </c>
      <c r="P46" s="3" t="s">
        <v>147</v>
      </c>
      <c r="Q46" s="4">
        <f t="shared" ca="1" si="0"/>
        <v>44320</v>
      </c>
      <c r="R46" s="5" t="s">
        <v>347</v>
      </c>
      <c r="S46" s="3" t="s">
        <v>31</v>
      </c>
      <c r="T46" s="3" t="str">
        <f ca="1">IF(Sheet1!$P46-Sheet1!$Q46&lt;0,"Inativo","Ativo")</f>
        <v>Inativo</v>
      </c>
    </row>
    <row r="47" spans="1:20" ht="15.75" customHeight="1" x14ac:dyDescent="0.25">
      <c r="A47" s="1">
        <v>54</v>
      </c>
      <c r="B47" s="2" t="s">
        <v>348</v>
      </c>
      <c r="C47" s="2" t="s">
        <v>33</v>
      </c>
      <c r="D47" s="2"/>
      <c r="E47" s="2" t="s">
        <v>34</v>
      </c>
      <c r="F47" s="2" t="s">
        <v>349</v>
      </c>
      <c r="G47" s="3" t="s">
        <v>23</v>
      </c>
      <c r="H47" s="3" t="s">
        <v>350</v>
      </c>
      <c r="I47" s="1">
        <v>4163</v>
      </c>
      <c r="J47" s="3" t="s">
        <v>351</v>
      </c>
      <c r="K47" s="3" t="s">
        <v>352</v>
      </c>
      <c r="L47" s="2" t="s">
        <v>353</v>
      </c>
      <c r="M47" s="2"/>
      <c r="N47" s="2" t="s">
        <v>354</v>
      </c>
      <c r="O47" s="3" t="s">
        <v>165</v>
      </c>
      <c r="P47" s="3" t="s">
        <v>355</v>
      </c>
      <c r="Q47" s="4">
        <f t="shared" ca="1" si="0"/>
        <v>44320</v>
      </c>
      <c r="R47" s="5" t="s">
        <v>356</v>
      </c>
      <c r="S47" s="3" t="s">
        <v>31</v>
      </c>
      <c r="T47" s="3" t="str">
        <f ca="1">IF(Sheet1!$P47-Sheet1!$Q47&lt;0,"Inativo","Ativo")</f>
        <v>Inativo</v>
      </c>
    </row>
    <row r="48" spans="1:20" ht="15.75" customHeight="1" x14ac:dyDescent="0.25">
      <c r="A48" s="1">
        <v>58</v>
      </c>
      <c r="B48" s="2" t="s">
        <v>357</v>
      </c>
      <c r="C48" s="2" t="s">
        <v>358</v>
      </c>
      <c r="D48" s="2"/>
      <c r="E48" s="2" t="s">
        <v>142</v>
      </c>
      <c r="F48" s="2" t="s">
        <v>359</v>
      </c>
      <c r="G48" s="3" t="s">
        <v>23</v>
      </c>
      <c r="H48" s="3" t="s">
        <v>360</v>
      </c>
      <c r="I48" s="1">
        <v>4164</v>
      </c>
      <c r="J48" s="3" t="s">
        <v>252</v>
      </c>
      <c r="K48" s="3" t="s">
        <v>361</v>
      </c>
      <c r="L48" s="2" t="s">
        <v>362</v>
      </c>
      <c r="M48" s="2"/>
      <c r="N48" s="2" t="s">
        <v>363</v>
      </c>
      <c r="O48" s="3" t="s">
        <v>89</v>
      </c>
      <c r="P48" s="3" t="s">
        <v>355</v>
      </c>
      <c r="Q48" s="4">
        <f t="shared" ca="1" si="0"/>
        <v>44320</v>
      </c>
      <c r="R48" s="5" t="s">
        <v>364</v>
      </c>
      <c r="S48" s="3" t="s">
        <v>31</v>
      </c>
      <c r="T48" s="3" t="str">
        <f ca="1">IF(Sheet1!$P48-Sheet1!$Q48&lt;0,"Inativo","Ativo")</f>
        <v>Inativo</v>
      </c>
    </row>
    <row r="49" spans="1:20" ht="15.75" customHeight="1" x14ac:dyDescent="0.25">
      <c r="A49" s="1">
        <v>59</v>
      </c>
      <c r="B49" s="2" t="s">
        <v>365</v>
      </c>
      <c r="C49" s="2" t="s">
        <v>366</v>
      </c>
      <c r="D49" s="2"/>
      <c r="E49" s="2" t="s">
        <v>22</v>
      </c>
      <c r="F49" s="2"/>
      <c r="G49" s="3" t="s">
        <v>23</v>
      </c>
      <c r="H49" s="3" t="s">
        <v>367</v>
      </c>
      <c r="I49" s="1">
        <v>4160</v>
      </c>
      <c r="J49" s="3" t="s">
        <v>368</v>
      </c>
      <c r="K49" s="3" t="s">
        <v>85</v>
      </c>
      <c r="L49" s="2" t="s">
        <v>369</v>
      </c>
      <c r="M49" s="2" t="s">
        <v>370</v>
      </c>
      <c r="N49" s="2" t="s">
        <v>371</v>
      </c>
      <c r="O49" s="3" t="s">
        <v>79</v>
      </c>
      <c r="P49" s="3" t="s">
        <v>372</v>
      </c>
      <c r="Q49" s="4">
        <f t="shared" ca="1" si="0"/>
        <v>44320</v>
      </c>
      <c r="R49" s="5" t="s">
        <v>373</v>
      </c>
      <c r="S49" s="3" t="s">
        <v>31</v>
      </c>
      <c r="T49" s="3" t="str">
        <f ca="1">IF(Sheet1!$P49-Sheet1!$Q49&lt;0,"Inativo","Ativo")</f>
        <v>Inativo</v>
      </c>
    </row>
    <row r="50" spans="1:20" ht="15.75" customHeight="1" x14ac:dyDescent="0.25">
      <c r="A50" s="1">
        <v>61</v>
      </c>
      <c r="B50" s="2" t="s">
        <v>374</v>
      </c>
      <c r="C50" s="2" t="s">
        <v>366</v>
      </c>
      <c r="D50" s="2"/>
      <c r="E50" s="2" t="s">
        <v>22</v>
      </c>
      <c r="F50" s="2"/>
      <c r="G50" s="3" t="s">
        <v>23</v>
      </c>
      <c r="H50" s="3" t="s">
        <v>375</v>
      </c>
      <c r="I50" s="1">
        <v>4158</v>
      </c>
      <c r="J50" s="3" t="s">
        <v>376</v>
      </c>
      <c r="K50" s="3" t="s">
        <v>377</v>
      </c>
      <c r="L50" s="2" t="s">
        <v>371</v>
      </c>
      <c r="M50" s="2" t="s">
        <v>378</v>
      </c>
      <c r="N50" s="2" t="s">
        <v>379</v>
      </c>
      <c r="O50" s="3" t="s">
        <v>89</v>
      </c>
      <c r="P50" s="3" t="s">
        <v>380</v>
      </c>
      <c r="Q50" s="4">
        <f t="shared" ca="1" si="0"/>
        <v>44320</v>
      </c>
      <c r="R50" s="5" t="s">
        <v>381</v>
      </c>
      <c r="S50" s="3" t="s">
        <v>31</v>
      </c>
      <c r="T50" s="3" t="str">
        <f ca="1">IF(Sheet1!$P50-Sheet1!$Q50&lt;0,"Inativo","Ativo")</f>
        <v>Inativo</v>
      </c>
    </row>
    <row r="51" spans="1:20" ht="15.75" hidden="1" customHeight="1" x14ac:dyDescent="0.25">
      <c r="A51" s="6">
        <v>62</v>
      </c>
      <c r="B51" s="2" t="s">
        <v>382</v>
      </c>
      <c r="C51" s="2" t="s">
        <v>383</v>
      </c>
      <c r="D51" s="2"/>
      <c r="E51" s="2" t="s">
        <v>142</v>
      </c>
      <c r="F51" s="2" t="s">
        <v>384</v>
      </c>
      <c r="G51" s="2" t="s">
        <v>23</v>
      </c>
      <c r="H51" s="2"/>
      <c r="I51" s="2"/>
      <c r="J51" s="2"/>
      <c r="K51" s="2"/>
      <c r="L51" s="2" t="s">
        <v>385</v>
      </c>
      <c r="M51" s="2"/>
      <c r="N51" s="2" t="s">
        <v>386</v>
      </c>
      <c r="O51" s="2" t="s">
        <v>79</v>
      </c>
      <c r="P51" s="2" t="s">
        <v>387</v>
      </c>
      <c r="Q51" s="7">
        <f t="shared" ca="1" si="0"/>
        <v>44320</v>
      </c>
      <c r="R51" s="2" t="s">
        <v>388</v>
      </c>
      <c r="S51" s="2" t="s">
        <v>389</v>
      </c>
      <c r="T51" s="2" t="str">
        <f ca="1">IF(Sheet1!$P51-Sheet1!$Q51&lt;0,"Inativo","Ativo")</f>
        <v>Inativo</v>
      </c>
    </row>
    <row r="52" spans="1:20" ht="15.75" hidden="1" customHeight="1" x14ac:dyDescent="0.25">
      <c r="A52" s="6">
        <v>63</v>
      </c>
      <c r="B52" s="2" t="s">
        <v>390</v>
      </c>
      <c r="C52" s="2" t="s">
        <v>391</v>
      </c>
      <c r="D52" s="2"/>
      <c r="E52" s="2" t="s">
        <v>142</v>
      </c>
      <c r="F52" s="2"/>
      <c r="G52" s="2" t="s">
        <v>23</v>
      </c>
      <c r="H52" s="2" t="s">
        <v>392</v>
      </c>
      <c r="I52" s="2"/>
      <c r="J52" s="2"/>
      <c r="K52" s="2"/>
      <c r="L52" s="2" t="s">
        <v>88</v>
      </c>
      <c r="M52" s="2"/>
      <c r="N52" s="2" t="s">
        <v>27</v>
      </c>
      <c r="O52" s="2" t="s">
        <v>79</v>
      </c>
      <c r="P52" s="2" t="s">
        <v>147</v>
      </c>
      <c r="Q52" s="7">
        <f t="shared" ca="1" si="0"/>
        <v>44320</v>
      </c>
      <c r="R52" s="2" t="s">
        <v>364</v>
      </c>
      <c r="S52" s="2" t="s">
        <v>64</v>
      </c>
      <c r="T52" s="2" t="str">
        <f ca="1">IF(Sheet1!$P52-Sheet1!$Q52&lt;0,"Inativo","Ativo")</f>
        <v>Inativo</v>
      </c>
    </row>
    <row r="53" spans="1:20" ht="15.75" customHeight="1" x14ac:dyDescent="0.25">
      <c r="A53" s="1">
        <v>64</v>
      </c>
      <c r="B53" s="2" t="s">
        <v>393</v>
      </c>
      <c r="C53" s="2" t="s">
        <v>33</v>
      </c>
      <c r="D53" s="2" t="s">
        <v>394</v>
      </c>
      <c r="E53" s="2" t="s">
        <v>34</v>
      </c>
      <c r="F53" s="2" t="s">
        <v>395</v>
      </c>
      <c r="G53" s="3" t="s">
        <v>69</v>
      </c>
      <c r="H53" s="3" t="s">
        <v>396</v>
      </c>
      <c r="I53" s="1">
        <v>4165</v>
      </c>
      <c r="J53" s="3" t="s">
        <v>325</v>
      </c>
      <c r="K53" s="3" t="s">
        <v>351</v>
      </c>
      <c r="L53" s="2" t="s">
        <v>183</v>
      </c>
      <c r="M53" s="2" t="s">
        <v>397</v>
      </c>
      <c r="N53" s="2" t="s">
        <v>398</v>
      </c>
      <c r="O53" s="3" t="s">
        <v>165</v>
      </c>
      <c r="P53" s="3" t="s">
        <v>399</v>
      </c>
      <c r="Q53" s="4">
        <f t="shared" ca="1" si="0"/>
        <v>44320</v>
      </c>
      <c r="R53" s="5" t="s">
        <v>400</v>
      </c>
      <c r="S53" s="3" t="s">
        <v>31</v>
      </c>
      <c r="T53" s="3" t="str">
        <f ca="1">IF(Sheet1!$P53-Sheet1!$Q53&lt;0,"Inativo","Ativo")</f>
        <v>Ativo</v>
      </c>
    </row>
    <row r="54" spans="1:20" ht="15.75" hidden="1" customHeight="1" x14ac:dyDescent="0.25">
      <c r="A54" s="6">
        <v>65</v>
      </c>
      <c r="B54" s="2" t="s">
        <v>401</v>
      </c>
      <c r="C54" s="2" t="s">
        <v>402</v>
      </c>
      <c r="D54" s="2"/>
      <c r="E54" s="2" t="s">
        <v>142</v>
      </c>
      <c r="F54" s="2" t="s">
        <v>403</v>
      </c>
      <c r="G54" s="2" t="s">
        <v>23</v>
      </c>
      <c r="H54" s="2"/>
      <c r="I54" s="2"/>
      <c r="J54" s="2"/>
      <c r="K54" s="2"/>
      <c r="L54" s="2" t="s">
        <v>404</v>
      </c>
      <c r="M54" s="2"/>
      <c r="N54" s="2" t="s">
        <v>405</v>
      </c>
      <c r="O54" s="2" t="s">
        <v>57</v>
      </c>
      <c r="P54" s="2" t="s">
        <v>58</v>
      </c>
      <c r="Q54" s="7">
        <f t="shared" ca="1" si="0"/>
        <v>44320</v>
      </c>
      <c r="R54" s="2"/>
      <c r="S54" s="2" t="s">
        <v>406</v>
      </c>
      <c r="T54" s="2" t="str">
        <f ca="1">IF(Sheet1!$P54-Sheet1!$Q54&lt;0,"Inativo","Ativo")</f>
        <v>Inativo</v>
      </c>
    </row>
    <row r="55" spans="1:20" ht="15.75" customHeight="1" x14ac:dyDescent="0.25">
      <c r="A55" s="1">
        <v>67</v>
      </c>
      <c r="B55" s="2" t="s">
        <v>407</v>
      </c>
      <c r="C55" s="2" t="s">
        <v>408</v>
      </c>
      <c r="D55" s="2" t="s">
        <v>409</v>
      </c>
      <c r="E55" s="2" t="s">
        <v>22</v>
      </c>
      <c r="F55" s="2"/>
      <c r="G55" s="3" t="s">
        <v>23</v>
      </c>
      <c r="H55" s="3" t="s">
        <v>410</v>
      </c>
      <c r="I55" s="1">
        <v>4172</v>
      </c>
      <c r="J55" s="3" t="s">
        <v>411</v>
      </c>
      <c r="K55" s="3" t="s">
        <v>412</v>
      </c>
      <c r="L55" s="2" t="s">
        <v>413</v>
      </c>
      <c r="M55" s="2"/>
      <c r="N55" s="2" t="s">
        <v>414</v>
      </c>
      <c r="O55" s="3" t="s">
        <v>165</v>
      </c>
      <c r="P55" s="3" t="s">
        <v>415</v>
      </c>
      <c r="Q55" s="4">
        <f t="shared" ca="1" si="0"/>
        <v>44320</v>
      </c>
      <c r="R55" s="5" t="s">
        <v>416</v>
      </c>
      <c r="S55" s="3" t="s">
        <v>31</v>
      </c>
      <c r="T55" s="3" t="str">
        <f ca="1">IF(Sheet1!$P55-Sheet1!$Q55&lt;0,"Inativo","Ativo")</f>
        <v>Inativo</v>
      </c>
    </row>
    <row r="56" spans="1:20" ht="15.75" customHeight="1" x14ac:dyDescent="0.25">
      <c r="A56" s="1">
        <v>68</v>
      </c>
      <c r="B56" s="2" t="s">
        <v>417</v>
      </c>
      <c r="C56" s="2" t="s">
        <v>418</v>
      </c>
      <c r="D56" s="2"/>
      <c r="E56" s="2" t="s">
        <v>34</v>
      </c>
      <c r="F56" s="2" t="s">
        <v>419</v>
      </c>
      <c r="G56" s="3" t="s">
        <v>23</v>
      </c>
      <c r="H56" s="3" t="s">
        <v>420</v>
      </c>
      <c r="I56" s="1">
        <v>4169</v>
      </c>
      <c r="J56" s="3" t="s">
        <v>377</v>
      </c>
      <c r="K56" s="3" t="s">
        <v>421</v>
      </c>
      <c r="L56" s="2" t="s">
        <v>422</v>
      </c>
      <c r="M56" s="2" t="s">
        <v>423</v>
      </c>
      <c r="N56" s="2" t="s">
        <v>424</v>
      </c>
      <c r="O56" s="3" t="s">
        <v>165</v>
      </c>
      <c r="P56" s="3" t="s">
        <v>129</v>
      </c>
      <c r="Q56" s="4">
        <f t="shared" ca="1" si="0"/>
        <v>44320</v>
      </c>
      <c r="R56" s="5" t="s">
        <v>425</v>
      </c>
      <c r="S56" s="3" t="s">
        <v>31</v>
      </c>
      <c r="T56" s="3" t="str">
        <f ca="1">IF(Sheet1!$P56-Sheet1!$Q56&lt;0,"Inativo","Ativo")</f>
        <v>Ativo</v>
      </c>
    </row>
    <row r="57" spans="1:20" ht="15.75" customHeight="1" x14ac:dyDescent="0.25">
      <c r="A57" s="1">
        <v>71</v>
      </c>
      <c r="B57" s="2" t="s">
        <v>426</v>
      </c>
      <c r="C57" s="2" t="s">
        <v>427</v>
      </c>
      <c r="D57" s="2" t="s">
        <v>428</v>
      </c>
      <c r="E57" s="2" t="s">
        <v>142</v>
      </c>
      <c r="F57" s="2" t="s">
        <v>429</v>
      </c>
      <c r="G57" s="3" t="s">
        <v>23</v>
      </c>
      <c r="H57" s="3" t="s">
        <v>430</v>
      </c>
      <c r="I57" s="1">
        <v>4182</v>
      </c>
      <c r="J57" s="3" t="s">
        <v>431</v>
      </c>
      <c r="K57" s="3" t="s">
        <v>432</v>
      </c>
      <c r="L57" s="2" t="s">
        <v>433</v>
      </c>
      <c r="M57" s="2"/>
      <c r="N57" s="2" t="s">
        <v>434</v>
      </c>
      <c r="O57" s="3" t="s">
        <v>138</v>
      </c>
      <c r="P57" s="3" t="s">
        <v>435</v>
      </c>
      <c r="Q57" s="4">
        <f t="shared" ca="1" si="0"/>
        <v>44320</v>
      </c>
      <c r="R57" s="5" t="s">
        <v>436</v>
      </c>
      <c r="S57" s="3" t="s">
        <v>31</v>
      </c>
      <c r="T57" s="3" t="str">
        <f ca="1">IF(Sheet1!$P57-Sheet1!$Q57&lt;0,"Inativo","Ativo")</f>
        <v>Ativo</v>
      </c>
    </row>
    <row r="58" spans="1:20" ht="15.75" hidden="1" customHeight="1" x14ac:dyDescent="0.25">
      <c r="A58" s="6">
        <v>72</v>
      </c>
      <c r="B58" s="2" t="s">
        <v>437</v>
      </c>
      <c r="C58" s="2" t="s">
        <v>438</v>
      </c>
      <c r="D58" s="2" t="s">
        <v>439</v>
      </c>
      <c r="E58" s="2" t="s">
        <v>22</v>
      </c>
      <c r="F58" s="2"/>
      <c r="G58" s="2" t="s">
        <v>69</v>
      </c>
      <c r="H58" s="2"/>
      <c r="I58" s="2"/>
      <c r="J58" s="2"/>
      <c r="K58" s="2"/>
      <c r="L58" s="2" t="s">
        <v>440</v>
      </c>
      <c r="M58" s="2"/>
      <c r="N58" s="2" t="s">
        <v>441</v>
      </c>
      <c r="O58" s="2" t="s">
        <v>89</v>
      </c>
      <c r="P58" s="2" t="s">
        <v>90</v>
      </c>
      <c r="Q58" s="7">
        <f t="shared" ca="1" si="0"/>
        <v>44320</v>
      </c>
      <c r="R58" s="2" t="s">
        <v>442</v>
      </c>
      <c r="S58" s="2" t="s">
        <v>260</v>
      </c>
      <c r="T58" s="2" t="str">
        <f ca="1">IF(Sheet1!$P58-Sheet1!$Q58&lt;0,"Inativo","Ativo")</f>
        <v>Ativo</v>
      </c>
    </row>
    <row r="59" spans="1:20" ht="15.75" customHeight="1" x14ac:dyDescent="0.25">
      <c r="A59" s="1">
        <v>73</v>
      </c>
      <c r="B59" s="2" t="s">
        <v>443</v>
      </c>
      <c r="C59" s="2" t="s">
        <v>33</v>
      </c>
      <c r="D59" s="2" t="s">
        <v>102</v>
      </c>
      <c r="E59" s="2" t="s">
        <v>22</v>
      </c>
      <c r="F59" s="2"/>
      <c r="G59" s="3" t="s">
        <v>23</v>
      </c>
      <c r="H59" s="3" t="s">
        <v>444</v>
      </c>
      <c r="I59" s="1">
        <v>4177</v>
      </c>
      <c r="J59" s="3" t="s">
        <v>445</v>
      </c>
      <c r="K59" s="3" t="s">
        <v>446</v>
      </c>
      <c r="L59" s="2" t="s">
        <v>213</v>
      </c>
      <c r="M59" s="2"/>
      <c r="N59" s="2" t="s">
        <v>183</v>
      </c>
      <c r="O59" s="3" t="s">
        <v>346</v>
      </c>
      <c r="P59" s="3" t="s">
        <v>298</v>
      </c>
      <c r="Q59" s="4">
        <f t="shared" ca="1" si="0"/>
        <v>44320</v>
      </c>
      <c r="R59" s="5" t="s">
        <v>184</v>
      </c>
      <c r="S59" s="3" t="s">
        <v>31</v>
      </c>
      <c r="T59" s="3" t="str">
        <f ca="1">IF(Sheet1!$P59-Sheet1!$Q59&lt;0,"Inativo","Ativo")</f>
        <v>Ativo</v>
      </c>
    </row>
    <row r="60" spans="1:20" ht="15.75" customHeight="1" x14ac:dyDescent="0.25">
      <c r="A60" s="1">
        <v>75</v>
      </c>
      <c r="B60" s="2" t="s">
        <v>447</v>
      </c>
      <c r="C60" s="2" t="s">
        <v>448</v>
      </c>
      <c r="D60" s="2" t="s">
        <v>449</v>
      </c>
      <c r="E60" s="2" t="s">
        <v>34</v>
      </c>
      <c r="F60" s="2" t="s">
        <v>450</v>
      </c>
      <c r="G60" s="3" t="s">
        <v>69</v>
      </c>
      <c r="H60" s="3" t="s">
        <v>451</v>
      </c>
      <c r="I60" s="1">
        <v>4178</v>
      </c>
      <c r="J60" s="3" t="s">
        <v>452</v>
      </c>
      <c r="K60" s="3" t="s">
        <v>453</v>
      </c>
      <c r="L60" s="2" t="s">
        <v>454</v>
      </c>
      <c r="M60" s="2"/>
      <c r="N60" s="2" t="s">
        <v>455</v>
      </c>
      <c r="O60" s="3" t="s">
        <v>287</v>
      </c>
      <c r="P60" s="3" t="s">
        <v>80</v>
      </c>
      <c r="Q60" s="4">
        <f t="shared" ca="1" si="0"/>
        <v>44320</v>
      </c>
      <c r="R60" s="5" t="s">
        <v>456</v>
      </c>
      <c r="S60" s="3" t="s">
        <v>31</v>
      </c>
      <c r="T60" s="3" t="str">
        <f ca="1">IF(Sheet1!$P60-Sheet1!$Q60&lt;0,"Inativo","Ativo")</f>
        <v>Ativo</v>
      </c>
    </row>
    <row r="61" spans="1:20" ht="15.75" customHeight="1" x14ac:dyDescent="0.25">
      <c r="A61" s="1">
        <v>76</v>
      </c>
      <c r="B61" s="2" t="s">
        <v>457</v>
      </c>
      <c r="C61" s="2" t="s">
        <v>366</v>
      </c>
      <c r="D61" s="2"/>
      <c r="E61" s="2" t="s">
        <v>67</v>
      </c>
      <c r="F61" s="2" t="s">
        <v>69</v>
      </c>
      <c r="G61" s="3" t="s">
        <v>23</v>
      </c>
      <c r="H61" s="3" t="s">
        <v>458</v>
      </c>
      <c r="I61" s="1">
        <v>4179</v>
      </c>
      <c r="J61" s="3" t="s">
        <v>459</v>
      </c>
      <c r="K61" s="3" t="s">
        <v>460</v>
      </c>
      <c r="L61" s="2" t="s">
        <v>461</v>
      </c>
      <c r="M61" s="2" t="s">
        <v>378</v>
      </c>
      <c r="N61" s="2" t="s">
        <v>462</v>
      </c>
      <c r="O61" s="3" t="s">
        <v>89</v>
      </c>
      <c r="P61" s="3" t="s">
        <v>387</v>
      </c>
      <c r="Q61" s="4">
        <f t="shared" ca="1" si="0"/>
        <v>44320</v>
      </c>
      <c r="R61" s="5" t="s">
        <v>463</v>
      </c>
      <c r="S61" s="3" t="s">
        <v>31</v>
      </c>
      <c r="T61" s="3" t="str">
        <f ca="1">IF(Sheet1!$P61-Sheet1!$Q61&lt;0,"Inativo","Ativo")</f>
        <v>Inativo</v>
      </c>
    </row>
    <row r="62" spans="1:20" ht="15.75" customHeight="1" x14ac:dyDescent="0.25">
      <c r="A62" s="1">
        <v>77</v>
      </c>
      <c r="B62" s="2" t="s">
        <v>464</v>
      </c>
      <c r="C62" s="2" t="s">
        <v>465</v>
      </c>
      <c r="D62" s="2" t="s">
        <v>465</v>
      </c>
      <c r="E62" s="2" t="s">
        <v>67</v>
      </c>
      <c r="F62" s="2" t="s">
        <v>466</v>
      </c>
      <c r="G62" s="3" t="s">
        <v>69</v>
      </c>
      <c r="H62" s="3" t="s">
        <v>467</v>
      </c>
      <c r="I62" s="1">
        <v>4176</v>
      </c>
      <c r="J62" s="3" t="s">
        <v>309</v>
      </c>
      <c r="K62" s="3" t="s">
        <v>468</v>
      </c>
      <c r="L62" s="2" t="s">
        <v>469</v>
      </c>
      <c r="M62" s="2" t="s">
        <v>470</v>
      </c>
      <c r="N62" s="2" t="s">
        <v>471</v>
      </c>
      <c r="O62" s="3" t="s">
        <v>165</v>
      </c>
      <c r="P62" s="3" t="s">
        <v>472</v>
      </c>
      <c r="Q62" s="4">
        <f t="shared" ca="1" si="0"/>
        <v>44320</v>
      </c>
      <c r="R62" s="5" t="s">
        <v>473</v>
      </c>
      <c r="S62" s="3" t="s">
        <v>31</v>
      </c>
      <c r="T62" s="3" t="str">
        <f ca="1">IF(Sheet1!$P62-Sheet1!$Q62&lt;0,"Inativo","Ativo")</f>
        <v>Inativo</v>
      </c>
    </row>
    <row r="63" spans="1:20" ht="15.75" hidden="1" customHeight="1" x14ac:dyDescent="0.25">
      <c r="A63" s="6">
        <v>80</v>
      </c>
      <c r="B63" s="2" t="s">
        <v>474</v>
      </c>
      <c r="C63" s="2" t="s">
        <v>475</v>
      </c>
      <c r="D63" s="2" t="s">
        <v>476</v>
      </c>
      <c r="E63" s="2" t="s">
        <v>34</v>
      </c>
      <c r="F63" s="2" t="s">
        <v>477</v>
      </c>
      <c r="G63" s="2" t="s">
        <v>23</v>
      </c>
      <c r="H63" s="2"/>
      <c r="I63" s="2"/>
      <c r="J63" s="2"/>
      <c r="K63" s="2"/>
      <c r="L63" s="2" t="s">
        <v>478</v>
      </c>
      <c r="M63" s="2"/>
      <c r="N63" s="2" t="s">
        <v>479</v>
      </c>
      <c r="O63" s="2" t="s">
        <v>138</v>
      </c>
      <c r="P63" s="2" t="s">
        <v>480</v>
      </c>
      <c r="Q63" s="7">
        <f t="shared" ca="1" si="0"/>
        <v>44320</v>
      </c>
      <c r="R63" s="2"/>
      <c r="S63" s="2" t="s">
        <v>406</v>
      </c>
      <c r="T63" s="2" t="str">
        <f ca="1">IF(Sheet1!$P63-Sheet1!$Q63&lt;0,"Inativo","Ativo")</f>
        <v>Ativo</v>
      </c>
    </row>
    <row r="64" spans="1:20" ht="15.75" hidden="1" customHeight="1" x14ac:dyDescent="0.25">
      <c r="A64" s="6">
        <v>81</v>
      </c>
      <c r="B64" s="2" t="s">
        <v>481</v>
      </c>
      <c r="C64" s="2" t="s">
        <v>68</v>
      </c>
      <c r="D64" s="2" t="s">
        <v>448</v>
      </c>
      <c r="E64" s="2" t="s">
        <v>142</v>
      </c>
      <c r="F64" s="2" t="s">
        <v>482</v>
      </c>
      <c r="G64" s="2" t="s">
        <v>23</v>
      </c>
      <c r="H64" s="2" t="s">
        <v>483</v>
      </c>
      <c r="I64" s="2" t="s">
        <v>484</v>
      </c>
      <c r="J64" s="2"/>
      <c r="K64" s="2"/>
      <c r="L64" s="2" t="s">
        <v>485</v>
      </c>
      <c r="M64" s="2"/>
      <c r="N64" s="2" t="s">
        <v>486</v>
      </c>
      <c r="O64" s="2" t="s">
        <v>79</v>
      </c>
      <c r="P64" s="2" t="s">
        <v>80</v>
      </c>
      <c r="Q64" s="7">
        <f t="shared" ca="1" si="0"/>
        <v>44320</v>
      </c>
      <c r="R64" s="2" t="s">
        <v>487</v>
      </c>
      <c r="S64" s="2" t="s">
        <v>64</v>
      </c>
      <c r="T64" s="2" t="str">
        <f ca="1">IF(Sheet1!$P64-Sheet1!$Q64&lt;0,"Inativo","Ativo")</f>
        <v>Ativo</v>
      </c>
    </row>
    <row r="65" spans="1:20" ht="15.75" customHeight="1" x14ac:dyDescent="0.25">
      <c r="A65" s="1">
        <v>82</v>
      </c>
      <c r="B65" s="2" t="s">
        <v>488</v>
      </c>
      <c r="C65" s="2" t="s">
        <v>76</v>
      </c>
      <c r="D65" s="2" t="s">
        <v>76</v>
      </c>
      <c r="E65" s="2" t="s">
        <v>22</v>
      </c>
      <c r="F65" s="2"/>
      <c r="G65" s="3" t="s">
        <v>23</v>
      </c>
      <c r="H65" s="3" t="s">
        <v>489</v>
      </c>
      <c r="I65" s="1">
        <v>4095</v>
      </c>
      <c r="J65" s="3" t="s">
        <v>490</v>
      </c>
      <c r="K65" s="3" t="s">
        <v>491</v>
      </c>
      <c r="L65" s="2" t="s">
        <v>100</v>
      </c>
      <c r="M65" s="2" t="s">
        <v>27</v>
      </c>
      <c r="N65" s="2" t="s">
        <v>78</v>
      </c>
      <c r="O65" s="3" t="s">
        <v>346</v>
      </c>
      <c r="P65" s="3" t="s">
        <v>492</v>
      </c>
      <c r="Q65" s="4">
        <f t="shared" ca="1" si="0"/>
        <v>44320</v>
      </c>
      <c r="R65" s="5" t="s">
        <v>81</v>
      </c>
      <c r="S65" s="3" t="s">
        <v>31</v>
      </c>
      <c r="T65" s="3" t="str">
        <f ca="1">IF(Sheet1!$P65-Sheet1!$Q65&lt;0,"Inativo","Ativo")</f>
        <v>Ativo</v>
      </c>
    </row>
    <row r="66" spans="1:20" ht="15.75" customHeight="1" x14ac:dyDescent="0.25">
      <c r="A66" s="1">
        <v>83</v>
      </c>
      <c r="B66" s="2" t="s">
        <v>493</v>
      </c>
      <c r="C66" s="2" t="s">
        <v>366</v>
      </c>
      <c r="D66" s="2" t="s">
        <v>494</v>
      </c>
      <c r="E66" s="2" t="s">
        <v>142</v>
      </c>
      <c r="F66" s="2" t="s">
        <v>495</v>
      </c>
      <c r="G66" s="3" t="s">
        <v>23</v>
      </c>
      <c r="H66" s="3" t="s">
        <v>496</v>
      </c>
      <c r="I66" s="1">
        <v>4180</v>
      </c>
      <c r="J66" s="3" t="s">
        <v>497</v>
      </c>
      <c r="K66" s="3"/>
      <c r="L66" s="2" t="s">
        <v>498</v>
      </c>
      <c r="M66" s="2" t="s">
        <v>462</v>
      </c>
      <c r="N66" s="2" t="s">
        <v>499</v>
      </c>
      <c r="O66" s="3" t="s">
        <v>165</v>
      </c>
      <c r="P66" s="3" t="s">
        <v>312</v>
      </c>
      <c r="Q66" s="4">
        <f t="shared" ca="1" si="0"/>
        <v>44320</v>
      </c>
      <c r="R66" s="5" t="s">
        <v>500</v>
      </c>
      <c r="S66" s="3" t="s">
        <v>31</v>
      </c>
      <c r="T66" s="3" t="str">
        <f ca="1">IF(Sheet1!$P66-Sheet1!$Q66&lt;0,"Inativo","Ativo")</f>
        <v>Inativo</v>
      </c>
    </row>
    <row r="67" spans="1:20" ht="15.75" customHeight="1" x14ac:dyDescent="0.25">
      <c r="A67" s="1">
        <v>84</v>
      </c>
      <c r="B67" s="2" t="s">
        <v>501</v>
      </c>
      <c r="C67" s="2" t="s">
        <v>83</v>
      </c>
      <c r="D67" s="2" t="s">
        <v>76</v>
      </c>
      <c r="E67" s="2" t="s">
        <v>22</v>
      </c>
      <c r="F67" s="2"/>
      <c r="G67" s="3" t="s">
        <v>23</v>
      </c>
      <c r="H67" s="3" t="s">
        <v>502</v>
      </c>
      <c r="I67" s="1">
        <v>4183</v>
      </c>
      <c r="J67" s="3" t="s">
        <v>503</v>
      </c>
      <c r="K67" s="3" t="s">
        <v>504</v>
      </c>
      <c r="L67" s="2" t="s">
        <v>87</v>
      </c>
      <c r="M67" s="2" t="s">
        <v>27</v>
      </c>
      <c r="N67" s="2" t="s">
        <v>88</v>
      </c>
      <c r="O67" s="3" t="s">
        <v>505</v>
      </c>
      <c r="P67" s="3" t="s">
        <v>506</v>
      </c>
      <c r="Q67" s="4">
        <f t="shared" ca="1" si="0"/>
        <v>44320</v>
      </c>
      <c r="R67" s="5" t="s">
        <v>91</v>
      </c>
      <c r="S67" s="3" t="s">
        <v>31</v>
      </c>
      <c r="T67" s="3" t="str">
        <f ca="1">IF(Sheet1!$P67-Sheet1!$Q67&lt;0,"Inativo","Ativo")</f>
        <v>Ativo</v>
      </c>
    </row>
    <row r="68" spans="1:20" ht="15.75" customHeight="1" x14ac:dyDescent="0.25">
      <c r="A68" s="1">
        <v>88</v>
      </c>
      <c r="B68" s="2" t="s">
        <v>507</v>
      </c>
      <c r="C68" s="2" t="s">
        <v>33</v>
      </c>
      <c r="D68" s="2" t="s">
        <v>122</v>
      </c>
      <c r="E68" s="2" t="s">
        <v>22</v>
      </c>
      <c r="F68" s="2"/>
      <c r="G68" s="3" t="s">
        <v>23</v>
      </c>
      <c r="H68" s="3" t="s">
        <v>508</v>
      </c>
      <c r="I68" s="1">
        <v>4184</v>
      </c>
      <c r="J68" s="3" t="s">
        <v>509</v>
      </c>
      <c r="K68" s="3" t="s">
        <v>510</v>
      </c>
      <c r="L68" s="2" t="s">
        <v>239</v>
      </c>
      <c r="M68" s="2"/>
      <c r="N68" s="2" t="s">
        <v>107</v>
      </c>
      <c r="O68" s="3" t="s">
        <v>511</v>
      </c>
      <c r="P68" s="3" t="s">
        <v>298</v>
      </c>
      <c r="Q68" s="4">
        <f t="shared" ca="1" si="0"/>
        <v>44320</v>
      </c>
      <c r="R68" s="5" t="s">
        <v>512</v>
      </c>
      <c r="S68" s="3" t="s">
        <v>31</v>
      </c>
      <c r="T68" s="3" t="str">
        <f ca="1">IF(Sheet1!$P68-Sheet1!$Q68&lt;0,"Inativo","Ativo")</f>
        <v>Ativo</v>
      </c>
    </row>
    <row r="69" spans="1:20" ht="15.75" customHeight="1" x14ac:dyDescent="0.25">
      <c r="A69" s="1">
        <v>90</v>
      </c>
      <c r="B69" s="2" t="s">
        <v>513</v>
      </c>
      <c r="C69" s="2" t="s">
        <v>514</v>
      </c>
      <c r="D69" s="2"/>
      <c r="E69" s="2" t="s">
        <v>279</v>
      </c>
      <c r="F69" s="2"/>
      <c r="G69" s="3" t="s">
        <v>23</v>
      </c>
      <c r="H69" s="3" t="s">
        <v>515</v>
      </c>
      <c r="I69" s="1">
        <v>4185</v>
      </c>
      <c r="J69" s="3" t="s">
        <v>516</v>
      </c>
      <c r="K69" s="3" t="s">
        <v>517</v>
      </c>
      <c r="L69" s="2" t="s">
        <v>518</v>
      </c>
      <c r="M69" s="2"/>
      <c r="N69" s="2" t="s">
        <v>519</v>
      </c>
      <c r="O69" s="3" t="s">
        <v>138</v>
      </c>
      <c r="P69" s="3" t="s">
        <v>80</v>
      </c>
      <c r="Q69" s="4">
        <f t="shared" ca="1" si="0"/>
        <v>44320</v>
      </c>
      <c r="R69" s="5" t="s">
        <v>248</v>
      </c>
      <c r="S69" s="3" t="s">
        <v>31</v>
      </c>
      <c r="T69" s="3" t="str">
        <f ca="1">IF(Sheet1!$P69-Sheet1!$Q69&lt;0,"Inativo","Ativo")</f>
        <v>Ativo</v>
      </c>
    </row>
    <row r="70" spans="1:20" ht="15.75" customHeight="1" x14ac:dyDescent="0.25">
      <c r="A70" s="1">
        <v>93</v>
      </c>
      <c r="B70" s="2" t="s">
        <v>520</v>
      </c>
      <c r="C70" s="2" t="s">
        <v>521</v>
      </c>
      <c r="D70" s="2"/>
      <c r="E70" s="2" t="s">
        <v>67</v>
      </c>
      <c r="F70" s="2" t="s">
        <v>522</v>
      </c>
      <c r="G70" s="3" t="s">
        <v>69</v>
      </c>
      <c r="H70" s="3" t="s">
        <v>523</v>
      </c>
      <c r="I70" s="1">
        <v>4193</v>
      </c>
      <c r="J70" s="3" t="s">
        <v>524</v>
      </c>
      <c r="K70" s="3" t="s">
        <v>525</v>
      </c>
      <c r="L70" s="2" t="s">
        <v>192</v>
      </c>
      <c r="M70" s="2" t="s">
        <v>191</v>
      </c>
      <c r="N70" s="2" t="s">
        <v>193</v>
      </c>
      <c r="O70" s="3" t="s">
        <v>165</v>
      </c>
      <c r="P70" s="3" t="s">
        <v>526</v>
      </c>
      <c r="Q70" s="4">
        <f t="shared" ca="1" si="0"/>
        <v>44320</v>
      </c>
      <c r="R70" s="5" t="s">
        <v>527</v>
      </c>
      <c r="S70" s="3" t="s">
        <v>31</v>
      </c>
      <c r="T70" s="3" t="str">
        <f ca="1">IF(Sheet1!$P70-Sheet1!$Q70&lt;0,"Inativo","Ativo")</f>
        <v>Inativo</v>
      </c>
    </row>
    <row r="71" spans="1:20" ht="15.75" customHeight="1" x14ac:dyDescent="0.25">
      <c r="A71" s="1">
        <v>94</v>
      </c>
      <c r="B71" s="2" t="s">
        <v>528</v>
      </c>
      <c r="C71" s="2" t="s">
        <v>83</v>
      </c>
      <c r="D71" s="2" t="s">
        <v>76</v>
      </c>
      <c r="E71" s="2" t="s">
        <v>22</v>
      </c>
      <c r="F71" s="2"/>
      <c r="G71" s="3" t="s">
        <v>23</v>
      </c>
      <c r="H71" s="3" t="s">
        <v>529</v>
      </c>
      <c r="I71" s="3" t="s">
        <v>530</v>
      </c>
      <c r="J71" s="3" t="s">
        <v>531</v>
      </c>
      <c r="K71" s="3" t="s">
        <v>532</v>
      </c>
      <c r="L71" s="2" t="s">
        <v>533</v>
      </c>
      <c r="M71" s="2" t="s">
        <v>27</v>
      </c>
      <c r="N71" s="2" t="s">
        <v>78</v>
      </c>
      <c r="O71" s="3" t="s">
        <v>138</v>
      </c>
      <c r="P71" s="3" t="s">
        <v>94</v>
      </c>
      <c r="Q71" s="4">
        <f t="shared" ca="1" si="0"/>
        <v>44320</v>
      </c>
      <c r="R71" s="5" t="s">
        <v>534</v>
      </c>
      <c r="S71" s="3" t="s">
        <v>31</v>
      </c>
      <c r="T71" s="3" t="str">
        <f ca="1">IF(Sheet1!$P71-Sheet1!$Q71&lt;0,"Inativo","Ativo")</f>
        <v>Ativo</v>
      </c>
    </row>
    <row r="72" spans="1:20" ht="15.75" hidden="1" customHeight="1" x14ac:dyDescent="0.25">
      <c r="A72" s="6">
        <v>95</v>
      </c>
      <c r="B72" s="2" t="s">
        <v>535</v>
      </c>
      <c r="C72" s="2" t="s">
        <v>83</v>
      </c>
      <c r="D72" s="2" t="s">
        <v>300</v>
      </c>
      <c r="E72" s="2" t="s">
        <v>22</v>
      </c>
      <c r="F72" s="2"/>
      <c r="G72" s="2" t="s">
        <v>23</v>
      </c>
      <c r="H72" s="2" t="s">
        <v>536</v>
      </c>
      <c r="I72" s="6">
        <v>4203</v>
      </c>
      <c r="J72" s="2"/>
      <c r="K72" s="2"/>
      <c r="L72" s="2" t="s">
        <v>362</v>
      </c>
      <c r="M72" s="2" t="s">
        <v>537</v>
      </c>
      <c r="N72" s="2" t="s">
        <v>538</v>
      </c>
      <c r="O72" s="2" t="s">
        <v>346</v>
      </c>
      <c r="P72" s="2" t="s">
        <v>435</v>
      </c>
      <c r="Q72" s="7">
        <f t="shared" ca="1" si="0"/>
        <v>44320</v>
      </c>
      <c r="R72" s="2" t="s">
        <v>539</v>
      </c>
      <c r="S72" s="2" t="s">
        <v>64</v>
      </c>
      <c r="T72" s="2" t="str">
        <f ca="1">IF(Sheet1!$P72-Sheet1!$Q72&lt;0,"Inativo","Ativo")</f>
        <v>Ativo</v>
      </c>
    </row>
    <row r="73" spans="1:20" ht="15.75" customHeight="1" x14ac:dyDescent="0.25">
      <c r="A73" s="1">
        <v>96</v>
      </c>
      <c r="B73" s="2" t="s">
        <v>540</v>
      </c>
      <c r="C73" s="2" t="s">
        <v>33</v>
      </c>
      <c r="D73" s="2" t="s">
        <v>102</v>
      </c>
      <c r="E73" s="2" t="s">
        <v>22</v>
      </c>
      <c r="F73" s="2"/>
      <c r="G73" s="3" t="s">
        <v>23</v>
      </c>
      <c r="H73" s="3" t="s">
        <v>541</v>
      </c>
      <c r="I73" s="1">
        <v>4191</v>
      </c>
      <c r="J73" s="3" t="s">
        <v>542</v>
      </c>
      <c r="K73" s="3" t="s">
        <v>543</v>
      </c>
      <c r="L73" s="2" t="s">
        <v>107</v>
      </c>
      <c r="M73" s="2"/>
      <c r="N73" s="2" t="s">
        <v>183</v>
      </c>
      <c r="O73" s="3" t="s">
        <v>346</v>
      </c>
      <c r="P73" s="3" t="s">
        <v>298</v>
      </c>
      <c r="Q73" s="4">
        <f t="shared" ca="1" si="0"/>
        <v>44320</v>
      </c>
      <c r="R73" s="5" t="s">
        <v>184</v>
      </c>
      <c r="S73" s="3" t="s">
        <v>31</v>
      </c>
      <c r="T73" s="3" t="str">
        <f ca="1">IF(Sheet1!$P73-Sheet1!$Q73&lt;0,"Inativo","Ativo")</f>
        <v>Ativo</v>
      </c>
    </row>
    <row r="74" spans="1:20" ht="15.75" customHeight="1" x14ac:dyDescent="0.25">
      <c r="A74" s="1">
        <v>97</v>
      </c>
      <c r="B74" s="2" t="s">
        <v>544</v>
      </c>
      <c r="C74" s="2" t="s">
        <v>33</v>
      </c>
      <c r="D74" s="2" t="s">
        <v>102</v>
      </c>
      <c r="E74" s="2" t="s">
        <v>22</v>
      </c>
      <c r="F74" s="2"/>
      <c r="G74" s="3" t="s">
        <v>23</v>
      </c>
      <c r="H74" s="3" t="s">
        <v>545</v>
      </c>
      <c r="I74" s="1">
        <v>4192</v>
      </c>
      <c r="J74" s="3" t="s">
        <v>546</v>
      </c>
      <c r="K74" s="3" t="s">
        <v>547</v>
      </c>
      <c r="L74" s="2" t="s">
        <v>106</v>
      </c>
      <c r="M74" s="2"/>
      <c r="N74" s="2" t="s">
        <v>107</v>
      </c>
      <c r="O74" s="3" t="s">
        <v>346</v>
      </c>
      <c r="P74" s="3" t="s">
        <v>298</v>
      </c>
      <c r="Q74" s="4">
        <f t="shared" ca="1" si="0"/>
        <v>44320</v>
      </c>
      <c r="R74" s="5" t="s">
        <v>109</v>
      </c>
      <c r="S74" s="3" t="s">
        <v>31</v>
      </c>
      <c r="T74" s="3" t="str">
        <f ca="1">IF(Sheet1!$P74-Sheet1!$Q74&lt;0,"Inativo","Ativo")</f>
        <v>Ativo</v>
      </c>
    </row>
    <row r="75" spans="1:20" ht="15.75" customHeight="1" x14ac:dyDescent="0.25">
      <c r="A75" s="1">
        <v>100</v>
      </c>
      <c r="B75" s="2" t="s">
        <v>548</v>
      </c>
      <c r="C75" s="2" t="s">
        <v>408</v>
      </c>
      <c r="D75" s="2" t="s">
        <v>409</v>
      </c>
      <c r="E75" s="2" t="s">
        <v>142</v>
      </c>
      <c r="F75" s="2" t="s">
        <v>69</v>
      </c>
      <c r="G75" s="3" t="s">
        <v>23</v>
      </c>
      <c r="H75" s="3" t="s">
        <v>549</v>
      </c>
      <c r="I75" s="1">
        <v>4195</v>
      </c>
      <c r="J75" s="3" t="s">
        <v>550</v>
      </c>
      <c r="K75" s="3" t="s">
        <v>551</v>
      </c>
      <c r="L75" s="2" t="s">
        <v>552</v>
      </c>
      <c r="M75" s="2"/>
      <c r="N75" s="2" t="s">
        <v>414</v>
      </c>
      <c r="O75" s="3" t="s">
        <v>553</v>
      </c>
      <c r="P75" s="3" t="s">
        <v>435</v>
      </c>
      <c r="Q75" s="4">
        <f t="shared" ca="1" si="0"/>
        <v>44320</v>
      </c>
      <c r="R75" s="5" t="s">
        <v>554</v>
      </c>
      <c r="S75" s="3" t="s">
        <v>31</v>
      </c>
      <c r="T75" s="3" t="str">
        <f ca="1">IF(Sheet1!$P75-Sheet1!$Q75&lt;0,"Inativo","Ativo")</f>
        <v>Ativo</v>
      </c>
    </row>
    <row r="76" spans="1:20" ht="15.75" hidden="1" customHeight="1" x14ac:dyDescent="0.25">
      <c r="A76" s="6">
        <v>102</v>
      </c>
      <c r="B76" s="2" t="s">
        <v>555</v>
      </c>
      <c r="C76" s="2" t="s">
        <v>448</v>
      </c>
      <c r="D76" s="2" t="s">
        <v>449</v>
      </c>
      <c r="E76" s="2" t="s">
        <v>142</v>
      </c>
      <c r="F76" s="2" t="s">
        <v>69</v>
      </c>
      <c r="G76" s="2" t="s">
        <v>23</v>
      </c>
      <c r="H76" s="2"/>
      <c r="I76" s="2"/>
      <c r="J76" s="2"/>
      <c r="K76" s="2"/>
      <c r="L76" s="2" t="s">
        <v>556</v>
      </c>
      <c r="M76" s="2"/>
      <c r="N76" s="2" t="s">
        <v>557</v>
      </c>
      <c r="O76" s="2" t="s">
        <v>138</v>
      </c>
      <c r="P76" s="2" t="s">
        <v>435</v>
      </c>
      <c r="Q76" s="7">
        <f t="shared" ca="1" si="0"/>
        <v>44320</v>
      </c>
      <c r="R76" s="2" t="s">
        <v>558</v>
      </c>
      <c r="S76" s="2" t="s">
        <v>260</v>
      </c>
      <c r="T76" s="2" t="str">
        <f ca="1">IF(Sheet1!$P76-Sheet1!$Q76&lt;0,"Inativo","Ativo")</f>
        <v>Ativo</v>
      </c>
    </row>
    <row r="77" spans="1:20" ht="15.75" customHeight="1" x14ac:dyDescent="0.25">
      <c r="A77" s="1">
        <v>103</v>
      </c>
      <c r="B77" s="2" t="s">
        <v>559</v>
      </c>
      <c r="C77" s="2" t="s">
        <v>366</v>
      </c>
      <c r="D77" s="2" t="s">
        <v>560</v>
      </c>
      <c r="E77" s="2" t="s">
        <v>22</v>
      </c>
      <c r="F77" s="2"/>
      <c r="G77" s="3" t="s">
        <v>23</v>
      </c>
      <c r="H77" s="3" t="s">
        <v>561</v>
      </c>
      <c r="I77" s="1">
        <v>4197</v>
      </c>
      <c r="J77" s="3" t="s">
        <v>562</v>
      </c>
      <c r="K77" s="3" t="s">
        <v>563</v>
      </c>
      <c r="L77" s="2" t="s">
        <v>371</v>
      </c>
      <c r="M77" s="2" t="s">
        <v>378</v>
      </c>
      <c r="N77" s="2" t="s">
        <v>379</v>
      </c>
      <c r="O77" s="3" t="s">
        <v>553</v>
      </c>
      <c r="P77" s="3" t="s">
        <v>40</v>
      </c>
      <c r="Q77" s="4">
        <f t="shared" ca="1" si="0"/>
        <v>44320</v>
      </c>
      <c r="R77" s="5" t="s">
        <v>381</v>
      </c>
      <c r="S77" s="3" t="s">
        <v>31</v>
      </c>
      <c r="T77" s="3" t="str">
        <f ca="1">IF(Sheet1!$P77-Sheet1!$Q77&lt;0,"Inativo","Ativo")</f>
        <v>Inativo</v>
      </c>
    </row>
    <row r="78" spans="1:20" ht="15.75" customHeight="1" x14ac:dyDescent="0.25">
      <c r="A78" s="1">
        <v>104</v>
      </c>
      <c r="B78" s="2" t="s">
        <v>564</v>
      </c>
      <c r="C78" s="2" t="s">
        <v>358</v>
      </c>
      <c r="D78" s="2"/>
      <c r="E78" s="2" t="s">
        <v>142</v>
      </c>
      <c r="F78" s="2" t="s">
        <v>565</v>
      </c>
      <c r="G78" s="3" t="s">
        <v>69</v>
      </c>
      <c r="H78" s="3" t="s">
        <v>566</v>
      </c>
      <c r="I78" s="1">
        <v>169</v>
      </c>
      <c r="J78" s="3" t="s">
        <v>567</v>
      </c>
      <c r="K78" s="3" t="s">
        <v>568</v>
      </c>
      <c r="L78" s="2" t="s">
        <v>569</v>
      </c>
      <c r="M78" s="2"/>
      <c r="N78" s="2" t="s">
        <v>570</v>
      </c>
      <c r="O78" s="3" t="s">
        <v>505</v>
      </c>
      <c r="P78" s="3" t="s">
        <v>472</v>
      </c>
      <c r="Q78" s="4">
        <f t="shared" ca="1" si="0"/>
        <v>44320</v>
      </c>
      <c r="R78" s="5" t="s">
        <v>194</v>
      </c>
      <c r="S78" s="3" t="s">
        <v>31</v>
      </c>
      <c r="T78" s="3" t="str">
        <f ca="1">IF(Sheet1!$P78-Sheet1!$Q78&lt;0,"Inativo","Ativo")</f>
        <v>Inativo</v>
      </c>
    </row>
    <row r="79" spans="1:20" ht="15.75" customHeight="1" x14ac:dyDescent="0.25">
      <c r="A79" s="1">
        <v>105</v>
      </c>
      <c r="B79" s="2" t="s">
        <v>571</v>
      </c>
      <c r="C79" s="2" t="s">
        <v>83</v>
      </c>
      <c r="D79" s="2" t="s">
        <v>331</v>
      </c>
      <c r="E79" s="2" t="s">
        <v>34</v>
      </c>
      <c r="F79" s="2" t="s">
        <v>384</v>
      </c>
      <c r="G79" s="3" t="s">
        <v>69</v>
      </c>
      <c r="H79" s="3" t="s">
        <v>572</v>
      </c>
      <c r="I79" s="1">
        <v>4205</v>
      </c>
      <c r="J79" s="3" t="s">
        <v>573</v>
      </c>
      <c r="K79" s="3" t="s">
        <v>574</v>
      </c>
      <c r="L79" s="2" t="s">
        <v>575</v>
      </c>
      <c r="M79" s="2" t="s">
        <v>576</v>
      </c>
      <c r="N79" s="2" t="s">
        <v>334</v>
      </c>
      <c r="O79" s="3" t="s">
        <v>346</v>
      </c>
      <c r="P79" s="3" t="s">
        <v>94</v>
      </c>
      <c r="Q79" s="4">
        <f t="shared" ca="1" si="0"/>
        <v>44320</v>
      </c>
      <c r="R79" s="5" t="s">
        <v>364</v>
      </c>
      <c r="S79" s="3" t="s">
        <v>31</v>
      </c>
      <c r="T79" s="3" t="str">
        <f ca="1">IF(Sheet1!$P79-Sheet1!$Q79&lt;0,"Inativo","Ativo")</f>
        <v>Ativo</v>
      </c>
    </row>
    <row r="80" spans="1:20" ht="15.75" customHeight="1" x14ac:dyDescent="0.25">
      <c r="A80" s="1">
        <v>107</v>
      </c>
      <c r="B80" s="2" t="s">
        <v>577</v>
      </c>
      <c r="C80" s="2" t="s">
        <v>521</v>
      </c>
      <c r="D80" s="2" t="s">
        <v>578</v>
      </c>
      <c r="E80" s="2" t="s">
        <v>67</v>
      </c>
      <c r="F80" s="2" t="s">
        <v>579</v>
      </c>
      <c r="G80" s="3" t="s">
        <v>69</v>
      </c>
      <c r="H80" s="3" t="s">
        <v>580</v>
      </c>
      <c r="I80" s="1">
        <v>4206</v>
      </c>
      <c r="J80" s="3" t="s">
        <v>547</v>
      </c>
      <c r="K80" s="1">
        <v>66</v>
      </c>
      <c r="L80" s="2" t="s">
        <v>207</v>
      </c>
      <c r="M80" s="2"/>
      <c r="N80" s="2" t="s">
        <v>581</v>
      </c>
      <c r="O80" s="3" t="s">
        <v>346</v>
      </c>
      <c r="P80" s="3" t="s">
        <v>119</v>
      </c>
      <c r="Q80" s="4">
        <f t="shared" ca="1" si="0"/>
        <v>44320</v>
      </c>
      <c r="R80" s="5" t="s">
        <v>582</v>
      </c>
      <c r="S80" s="3" t="s">
        <v>31</v>
      </c>
      <c r="T80" s="3" t="str">
        <f ca="1">IF(Sheet1!$P80-Sheet1!$Q80&lt;0,"Inativo","Ativo")</f>
        <v>Inativo</v>
      </c>
    </row>
    <row r="81" spans="1:20" ht="15.75" hidden="1" customHeight="1" x14ac:dyDescent="0.25">
      <c r="A81" s="6">
        <v>108</v>
      </c>
      <c r="B81" s="2" t="s">
        <v>583</v>
      </c>
      <c r="C81" s="2" t="s">
        <v>21</v>
      </c>
      <c r="D81" s="2" t="s">
        <v>584</v>
      </c>
      <c r="E81" s="2" t="s">
        <v>22</v>
      </c>
      <c r="F81" s="2"/>
      <c r="G81" s="2" t="s">
        <v>23</v>
      </c>
      <c r="H81" s="2" t="s">
        <v>585</v>
      </c>
      <c r="I81" s="6">
        <v>3577</v>
      </c>
      <c r="J81" s="2"/>
      <c r="K81" s="2"/>
      <c r="L81" s="2" t="s">
        <v>26</v>
      </c>
      <c r="M81" s="2"/>
      <c r="N81" s="2" t="s">
        <v>27</v>
      </c>
      <c r="O81" s="2" t="s">
        <v>586</v>
      </c>
      <c r="P81" s="2" t="s">
        <v>94</v>
      </c>
      <c r="Q81" s="7">
        <f t="shared" ca="1" si="0"/>
        <v>44320</v>
      </c>
      <c r="R81" s="2" t="s">
        <v>30</v>
      </c>
      <c r="S81" s="2" t="s">
        <v>64</v>
      </c>
      <c r="T81" s="2" t="str">
        <f ca="1">IF(Sheet1!$P81-Sheet1!$Q81&lt;0,"Inativo","Ativo")</f>
        <v>Ativo</v>
      </c>
    </row>
    <row r="82" spans="1:20" ht="15.75" hidden="1" customHeight="1" x14ac:dyDescent="0.25">
      <c r="A82" s="6">
        <v>109</v>
      </c>
      <c r="B82" s="2" t="s">
        <v>555</v>
      </c>
      <c r="C82" s="2" t="s">
        <v>448</v>
      </c>
      <c r="D82" s="2" t="s">
        <v>449</v>
      </c>
      <c r="E82" s="2" t="s">
        <v>142</v>
      </c>
      <c r="F82" s="2" t="s">
        <v>69</v>
      </c>
      <c r="G82" s="2" t="s">
        <v>23</v>
      </c>
      <c r="H82" s="2" t="s">
        <v>587</v>
      </c>
      <c r="I82" s="6">
        <v>4235</v>
      </c>
      <c r="J82" s="2"/>
      <c r="K82" s="2"/>
      <c r="L82" s="2" t="s">
        <v>556</v>
      </c>
      <c r="M82" s="2"/>
      <c r="N82" s="2" t="s">
        <v>557</v>
      </c>
      <c r="O82" s="2" t="s">
        <v>138</v>
      </c>
      <c r="P82" s="2" t="s">
        <v>435</v>
      </c>
      <c r="Q82" s="7">
        <f t="shared" ca="1" si="0"/>
        <v>44320</v>
      </c>
      <c r="R82" s="2" t="s">
        <v>558</v>
      </c>
      <c r="S82" s="2" t="s">
        <v>64</v>
      </c>
      <c r="T82" s="2" t="str">
        <f ca="1">IF(Sheet1!$P82-Sheet1!$Q82&lt;0,"Inativo","Ativo")</f>
        <v>Ativo</v>
      </c>
    </row>
    <row r="83" spans="1:20" ht="15.75" hidden="1" customHeight="1" x14ac:dyDescent="0.25">
      <c r="A83" s="6">
        <v>110</v>
      </c>
      <c r="B83" s="2" t="s">
        <v>588</v>
      </c>
      <c r="C83" s="2" t="s">
        <v>358</v>
      </c>
      <c r="D83" s="2"/>
      <c r="E83" s="2" t="s">
        <v>67</v>
      </c>
      <c r="F83" s="2" t="s">
        <v>589</v>
      </c>
      <c r="G83" s="2" t="s">
        <v>69</v>
      </c>
      <c r="H83" s="2"/>
      <c r="I83" s="2"/>
      <c r="J83" s="2"/>
      <c r="K83" s="2"/>
      <c r="L83" s="2" t="s">
        <v>569</v>
      </c>
      <c r="M83" s="2"/>
      <c r="N83" s="2" t="s">
        <v>570</v>
      </c>
      <c r="O83" s="2" t="s">
        <v>138</v>
      </c>
      <c r="P83" s="2" t="s">
        <v>94</v>
      </c>
      <c r="Q83" s="7">
        <f t="shared" ca="1" si="0"/>
        <v>44320</v>
      </c>
      <c r="R83" s="2" t="s">
        <v>590</v>
      </c>
      <c r="S83" s="2" t="s">
        <v>260</v>
      </c>
      <c r="T83" s="2" t="str">
        <f ca="1">IF(Sheet1!$P83-Sheet1!$Q83&lt;0,"Inativo","Ativo")</f>
        <v>Ativo</v>
      </c>
    </row>
    <row r="84" spans="1:20" ht="15.75" customHeight="1" x14ac:dyDescent="0.25">
      <c r="A84" s="1">
        <v>111</v>
      </c>
      <c r="B84" s="2" t="s">
        <v>591</v>
      </c>
      <c r="C84" s="2" t="s">
        <v>186</v>
      </c>
      <c r="D84" s="2"/>
      <c r="E84" s="2" t="s">
        <v>67</v>
      </c>
      <c r="F84" s="2" t="s">
        <v>592</v>
      </c>
      <c r="G84" s="3" t="s">
        <v>69</v>
      </c>
      <c r="H84" s="3" t="s">
        <v>593</v>
      </c>
      <c r="I84" s="1">
        <v>4215</v>
      </c>
      <c r="J84" s="3" t="s">
        <v>594</v>
      </c>
      <c r="K84" s="3" t="s">
        <v>595</v>
      </c>
      <c r="L84" s="2" t="s">
        <v>191</v>
      </c>
      <c r="M84" s="2" t="s">
        <v>192</v>
      </c>
      <c r="N84" s="2" t="s">
        <v>207</v>
      </c>
      <c r="O84" s="3" t="s">
        <v>138</v>
      </c>
      <c r="P84" s="3" t="s">
        <v>147</v>
      </c>
      <c r="Q84" s="4">
        <f t="shared" ca="1" si="0"/>
        <v>44320</v>
      </c>
      <c r="R84" s="5" t="s">
        <v>74</v>
      </c>
      <c r="S84" s="3" t="s">
        <v>31</v>
      </c>
      <c r="T84" s="3" t="str">
        <f ca="1">IF(Sheet1!$P84-Sheet1!$Q84&lt;0,"Inativo","Ativo")</f>
        <v>Inativo</v>
      </c>
    </row>
    <row r="85" spans="1:20" ht="15.75" customHeight="1" x14ac:dyDescent="0.25">
      <c r="A85" s="1">
        <v>112</v>
      </c>
      <c r="B85" s="2" t="s">
        <v>596</v>
      </c>
      <c r="C85" s="2" t="s">
        <v>33</v>
      </c>
      <c r="D85" s="2" t="s">
        <v>102</v>
      </c>
      <c r="E85" s="2" t="s">
        <v>22</v>
      </c>
      <c r="F85" s="2"/>
      <c r="G85" s="3" t="s">
        <v>23</v>
      </c>
      <c r="H85" s="3" t="s">
        <v>597</v>
      </c>
      <c r="I85" s="1">
        <v>4209</v>
      </c>
      <c r="J85" s="3" t="s">
        <v>598</v>
      </c>
      <c r="K85" s="3" t="s">
        <v>599</v>
      </c>
      <c r="L85" s="2" t="s">
        <v>213</v>
      </c>
      <c r="M85" s="2"/>
      <c r="N85" s="2" t="s">
        <v>218</v>
      </c>
      <c r="O85" s="3" t="s">
        <v>346</v>
      </c>
      <c r="P85" s="3" t="s">
        <v>298</v>
      </c>
      <c r="Q85" s="4">
        <f t="shared" ca="1" si="0"/>
        <v>44320</v>
      </c>
      <c r="R85" s="5" t="s">
        <v>219</v>
      </c>
      <c r="S85" s="3" t="s">
        <v>31</v>
      </c>
      <c r="T85" s="3" t="str">
        <f ca="1">IF(Sheet1!$P85-Sheet1!$Q85&lt;0,"Inativo","Ativo")</f>
        <v>Ativo</v>
      </c>
    </row>
    <row r="86" spans="1:20" ht="15.75" customHeight="1" x14ac:dyDescent="0.25">
      <c r="A86" s="1">
        <v>113</v>
      </c>
      <c r="B86" s="2" t="s">
        <v>600</v>
      </c>
      <c r="C86" s="2" t="s">
        <v>33</v>
      </c>
      <c r="D86" s="2" t="s">
        <v>122</v>
      </c>
      <c r="E86" s="2" t="s">
        <v>22</v>
      </c>
      <c r="F86" s="2"/>
      <c r="G86" s="3" t="s">
        <v>23</v>
      </c>
      <c r="H86" s="3" t="s">
        <v>601</v>
      </c>
      <c r="I86" s="1">
        <v>4210</v>
      </c>
      <c r="J86" s="3" t="s">
        <v>602</v>
      </c>
      <c r="K86" s="3" t="s">
        <v>603</v>
      </c>
      <c r="L86" s="2" t="s">
        <v>239</v>
      </c>
      <c r="M86" s="2"/>
      <c r="N86" s="2" t="s">
        <v>107</v>
      </c>
      <c r="O86" s="3" t="s">
        <v>511</v>
      </c>
      <c r="P86" s="3" t="s">
        <v>604</v>
      </c>
      <c r="Q86" s="4">
        <f t="shared" ca="1" si="0"/>
        <v>44320</v>
      </c>
      <c r="R86" s="5" t="s">
        <v>240</v>
      </c>
      <c r="S86" s="3" t="s">
        <v>31</v>
      </c>
      <c r="T86" s="3" t="str">
        <f ca="1">IF(Sheet1!$P86-Sheet1!$Q86&lt;0,"Inativo","Ativo")</f>
        <v>Ativo</v>
      </c>
    </row>
    <row r="87" spans="1:20" ht="15.75" hidden="1" customHeight="1" x14ac:dyDescent="0.25">
      <c r="A87" s="6">
        <v>114</v>
      </c>
      <c r="B87" s="2" t="s">
        <v>605</v>
      </c>
      <c r="C87" s="2" t="s">
        <v>21</v>
      </c>
      <c r="D87" s="2" t="s">
        <v>584</v>
      </c>
      <c r="E87" s="2" t="s">
        <v>22</v>
      </c>
      <c r="F87" s="2"/>
      <c r="G87" s="2" t="s">
        <v>23</v>
      </c>
      <c r="H87" s="2" t="s">
        <v>606</v>
      </c>
      <c r="I87" s="6">
        <v>3576</v>
      </c>
      <c r="J87" s="2"/>
      <c r="K87" s="2"/>
      <c r="L87" s="2" t="s">
        <v>26</v>
      </c>
      <c r="M87" s="2"/>
      <c r="N87" s="2" t="s">
        <v>27</v>
      </c>
      <c r="O87" s="2" t="s">
        <v>586</v>
      </c>
      <c r="P87" s="2" t="s">
        <v>94</v>
      </c>
      <c r="Q87" s="7">
        <f t="shared" ca="1" si="0"/>
        <v>44320</v>
      </c>
      <c r="R87" s="2" t="s">
        <v>30</v>
      </c>
      <c r="S87" s="2" t="s">
        <v>64</v>
      </c>
      <c r="T87" s="2" t="str">
        <f ca="1">IF(Sheet1!$P87-Sheet1!$Q87&lt;0,"Inativo","Ativo")</f>
        <v>Ativo</v>
      </c>
    </row>
    <row r="88" spans="1:20" ht="15.75" customHeight="1" x14ac:dyDescent="0.25">
      <c r="A88" s="1">
        <v>115</v>
      </c>
      <c r="B88" s="2" t="s">
        <v>607</v>
      </c>
      <c r="C88" s="2" t="s">
        <v>83</v>
      </c>
      <c r="D88" s="2" t="s">
        <v>331</v>
      </c>
      <c r="E88" s="2" t="s">
        <v>34</v>
      </c>
      <c r="F88" s="2" t="s">
        <v>608</v>
      </c>
      <c r="G88" s="3" t="s">
        <v>69</v>
      </c>
      <c r="H88" s="3" t="s">
        <v>609</v>
      </c>
      <c r="I88" s="1">
        <v>4218</v>
      </c>
      <c r="J88" s="3" t="s">
        <v>543</v>
      </c>
      <c r="K88" s="3" t="s">
        <v>610</v>
      </c>
      <c r="L88" s="2" t="s">
        <v>576</v>
      </c>
      <c r="M88" s="2" t="s">
        <v>575</v>
      </c>
      <c r="N88" s="2" t="s">
        <v>334</v>
      </c>
      <c r="O88" s="3" t="s">
        <v>346</v>
      </c>
      <c r="P88" s="3" t="s">
        <v>94</v>
      </c>
      <c r="Q88" s="4">
        <f t="shared" ca="1" si="0"/>
        <v>44320</v>
      </c>
      <c r="R88" s="5" t="s">
        <v>611</v>
      </c>
      <c r="S88" s="3" t="s">
        <v>31</v>
      </c>
      <c r="T88" s="3" t="str">
        <f ca="1">IF(Sheet1!$P88-Sheet1!$Q88&lt;0,"Inativo","Ativo")</f>
        <v>Ativo</v>
      </c>
    </row>
    <row r="89" spans="1:20" ht="15.75" hidden="1" customHeight="1" x14ac:dyDescent="0.25">
      <c r="A89" s="6">
        <v>116</v>
      </c>
      <c r="B89" s="2" t="s">
        <v>612</v>
      </c>
      <c r="C89" s="2" t="s">
        <v>391</v>
      </c>
      <c r="D89" s="2"/>
      <c r="E89" s="2" t="s">
        <v>142</v>
      </c>
      <c r="F89" s="2"/>
      <c r="G89" s="2" t="s">
        <v>23</v>
      </c>
      <c r="H89" s="2"/>
      <c r="I89" s="2"/>
      <c r="J89" s="2"/>
      <c r="K89" s="2"/>
      <c r="L89" s="2" t="s">
        <v>88</v>
      </c>
      <c r="M89" s="2"/>
      <c r="N89" s="2" t="s">
        <v>27</v>
      </c>
      <c r="O89" s="2" t="s">
        <v>613</v>
      </c>
      <c r="P89" s="2" t="s">
        <v>472</v>
      </c>
      <c r="Q89" s="7">
        <f t="shared" ca="1" si="0"/>
        <v>44320</v>
      </c>
      <c r="R89" s="2" t="s">
        <v>364</v>
      </c>
      <c r="S89" s="2" t="s">
        <v>260</v>
      </c>
      <c r="T89" s="2" t="str">
        <f ca="1">IF(Sheet1!$P89-Sheet1!$Q89&lt;0,"Inativo","Ativo")</f>
        <v>Inativo</v>
      </c>
    </row>
    <row r="90" spans="1:20" ht="15.75" customHeight="1" x14ac:dyDescent="0.25">
      <c r="A90" s="1">
        <v>117</v>
      </c>
      <c r="B90" s="2" t="s">
        <v>614</v>
      </c>
      <c r="C90" s="2" t="s">
        <v>438</v>
      </c>
      <c r="D90" s="2" t="s">
        <v>439</v>
      </c>
      <c r="E90" s="2" t="s">
        <v>34</v>
      </c>
      <c r="F90" s="2" t="s">
        <v>384</v>
      </c>
      <c r="G90" s="3" t="s">
        <v>69</v>
      </c>
      <c r="H90" s="3" t="s">
        <v>615</v>
      </c>
      <c r="I90" s="1">
        <v>4273</v>
      </c>
      <c r="J90" s="3" t="s">
        <v>616</v>
      </c>
      <c r="K90" s="3" t="s">
        <v>617</v>
      </c>
      <c r="L90" s="2" t="s">
        <v>618</v>
      </c>
      <c r="M90" s="2"/>
      <c r="N90" s="2" t="s">
        <v>619</v>
      </c>
      <c r="O90" s="3" t="s">
        <v>511</v>
      </c>
      <c r="P90" s="3" t="s">
        <v>472</v>
      </c>
      <c r="Q90" s="4">
        <f t="shared" ca="1" si="0"/>
        <v>44320</v>
      </c>
      <c r="R90" s="5" t="s">
        <v>590</v>
      </c>
      <c r="S90" s="3" t="s">
        <v>31</v>
      </c>
      <c r="T90" s="3" t="str">
        <f ca="1">IF(Sheet1!$P90-Sheet1!$Q90&lt;0,"Inativo","Ativo")</f>
        <v>Inativo</v>
      </c>
    </row>
    <row r="91" spans="1:20" ht="15.75" customHeight="1" x14ac:dyDescent="0.25">
      <c r="A91" s="1">
        <v>118</v>
      </c>
      <c r="B91" s="2" t="s">
        <v>620</v>
      </c>
      <c r="C91" s="2" t="s">
        <v>83</v>
      </c>
      <c r="D91" s="2" t="s">
        <v>331</v>
      </c>
      <c r="E91" s="2" t="s">
        <v>34</v>
      </c>
      <c r="F91" s="2" t="s">
        <v>621</v>
      </c>
      <c r="G91" s="3" t="s">
        <v>69</v>
      </c>
      <c r="H91" s="3" t="s">
        <v>622</v>
      </c>
      <c r="I91" s="1">
        <v>4219</v>
      </c>
      <c r="J91" s="3" t="s">
        <v>623</v>
      </c>
      <c r="K91" s="3" t="s">
        <v>624</v>
      </c>
      <c r="L91" s="2" t="s">
        <v>575</v>
      </c>
      <c r="M91" s="2" t="s">
        <v>625</v>
      </c>
      <c r="N91" s="2" t="s">
        <v>576</v>
      </c>
      <c r="O91" s="3" t="s">
        <v>505</v>
      </c>
      <c r="P91" s="3" t="s">
        <v>80</v>
      </c>
      <c r="Q91" s="4">
        <f t="shared" ca="1" si="0"/>
        <v>44320</v>
      </c>
      <c r="R91" s="5" t="s">
        <v>611</v>
      </c>
      <c r="S91" s="3" t="s">
        <v>31</v>
      </c>
      <c r="T91" s="3" t="str">
        <f ca="1">IF(Sheet1!$P91-Sheet1!$Q91&lt;0,"Inativo","Ativo")</f>
        <v>Ativo</v>
      </c>
    </row>
    <row r="92" spans="1:20" ht="15.75" customHeight="1" x14ac:dyDescent="0.25">
      <c r="A92" s="1">
        <v>119</v>
      </c>
      <c r="B92" s="2" t="s">
        <v>626</v>
      </c>
      <c r="C92" s="2" t="s">
        <v>408</v>
      </c>
      <c r="D92" s="2" t="s">
        <v>409</v>
      </c>
      <c r="E92" s="2" t="s">
        <v>34</v>
      </c>
      <c r="F92" s="2" t="s">
        <v>627</v>
      </c>
      <c r="G92" s="3" t="s">
        <v>69</v>
      </c>
      <c r="H92" s="3" t="s">
        <v>628</v>
      </c>
      <c r="I92" s="3" t="s">
        <v>629</v>
      </c>
      <c r="J92" s="3" t="s">
        <v>630</v>
      </c>
      <c r="K92" s="3" t="s">
        <v>631</v>
      </c>
      <c r="L92" s="2" t="s">
        <v>632</v>
      </c>
      <c r="M92" s="2"/>
      <c r="N92" s="2" t="s">
        <v>633</v>
      </c>
      <c r="O92" s="3" t="s">
        <v>346</v>
      </c>
      <c r="P92" s="3" t="s">
        <v>355</v>
      </c>
      <c r="Q92" s="4">
        <f t="shared" ca="1" si="0"/>
        <v>44320</v>
      </c>
      <c r="R92" s="5" t="s">
        <v>364</v>
      </c>
      <c r="S92" s="3" t="s">
        <v>31</v>
      </c>
      <c r="T92" s="3" t="str">
        <f ca="1">IF(Sheet1!$P92-Sheet1!$Q92&lt;0,"Inativo","Ativo")</f>
        <v>Inativo</v>
      </c>
    </row>
    <row r="93" spans="1:20" ht="15.75" customHeight="1" x14ac:dyDescent="0.25">
      <c r="A93" s="1">
        <v>120</v>
      </c>
      <c r="B93" s="2" t="s">
        <v>634</v>
      </c>
      <c r="C93" s="2" t="s">
        <v>635</v>
      </c>
      <c r="D93" s="2"/>
      <c r="E93" s="2" t="s">
        <v>67</v>
      </c>
      <c r="F93" s="2" t="s">
        <v>565</v>
      </c>
      <c r="G93" s="3" t="s">
        <v>69</v>
      </c>
      <c r="H93" s="3" t="s">
        <v>636</v>
      </c>
      <c r="I93" s="1">
        <v>4217</v>
      </c>
      <c r="J93" s="3" t="s">
        <v>637</v>
      </c>
      <c r="K93" s="3" t="s">
        <v>638</v>
      </c>
      <c r="L93" s="2" t="s">
        <v>639</v>
      </c>
      <c r="M93" s="2"/>
      <c r="N93" s="2" t="s">
        <v>640</v>
      </c>
      <c r="O93" s="3" t="s">
        <v>346</v>
      </c>
      <c r="P93" s="3" t="s">
        <v>472</v>
      </c>
      <c r="Q93" s="4">
        <f t="shared" ca="1" si="0"/>
        <v>44320</v>
      </c>
      <c r="R93" s="5" t="s">
        <v>641</v>
      </c>
      <c r="S93" s="3" t="s">
        <v>31</v>
      </c>
      <c r="T93" s="3" t="str">
        <f ca="1">IF(Sheet1!$P93-Sheet1!$Q93&lt;0,"Inativo","Ativo")</f>
        <v>Inativo</v>
      </c>
    </row>
    <row r="94" spans="1:20" ht="15.75" customHeight="1" x14ac:dyDescent="0.25">
      <c r="A94" s="1">
        <v>121</v>
      </c>
      <c r="B94" s="2" t="s">
        <v>642</v>
      </c>
      <c r="C94" s="2" t="s">
        <v>186</v>
      </c>
      <c r="D94" s="2"/>
      <c r="E94" s="2" t="s">
        <v>67</v>
      </c>
      <c r="F94" s="2" t="s">
        <v>643</v>
      </c>
      <c r="G94" s="3" t="s">
        <v>69</v>
      </c>
      <c r="H94" s="3" t="s">
        <v>644</v>
      </c>
      <c r="I94" s="1">
        <v>4220</v>
      </c>
      <c r="J94" s="3" t="s">
        <v>645</v>
      </c>
      <c r="K94" s="3" t="s">
        <v>646</v>
      </c>
      <c r="L94" s="2" t="s">
        <v>191</v>
      </c>
      <c r="M94" s="2" t="s">
        <v>192</v>
      </c>
      <c r="N94" s="2" t="s">
        <v>193</v>
      </c>
      <c r="O94" s="3" t="s">
        <v>346</v>
      </c>
      <c r="P94" s="3" t="s">
        <v>380</v>
      </c>
      <c r="Q94" s="4">
        <f t="shared" ca="1" si="0"/>
        <v>44320</v>
      </c>
      <c r="R94" s="5" t="s">
        <v>248</v>
      </c>
      <c r="S94" s="3" t="s">
        <v>31</v>
      </c>
      <c r="T94" s="3" t="str">
        <f ca="1">IF(Sheet1!$P94-Sheet1!$Q94&lt;0,"Inativo","Ativo")</f>
        <v>Inativo</v>
      </c>
    </row>
    <row r="95" spans="1:20" ht="15.75" customHeight="1" x14ac:dyDescent="0.25">
      <c r="A95" s="1">
        <v>123</v>
      </c>
      <c r="B95" s="2" t="s">
        <v>647</v>
      </c>
      <c r="C95" s="2" t="s">
        <v>648</v>
      </c>
      <c r="D95" s="2" t="s">
        <v>649</v>
      </c>
      <c r="E95" s="2" t="s">
        <v>22</v>
      </c>
      <c r="F95" s="2"/>
      <c r="G95" s="3" t="s">
        <v>23</v>
      </c>
      <c r="H95" s="3" t="s">
        <v>650</v>
      </c>
      <c r="I95" s="1">
        <v>4225</v>
      </c>
      <c r="J95" s="3" t="s">
        <v>651</v>
      </c>
      <c r="K95" s="3" t="s">
        <v>652</v>
      </c>
      <c r="L95" s="2" t="s">
        <v>653</v>
      </c>
      <c r="M95" s="2"/>
      <c r="N95" s="2" t="s">
        <v>654</v>
      </c>
      <c r="O95" s="3" t="s">
        <v>346</v>
      </c>
      <c r="P95" s="3" t="s">
        <v>655</v>
      </c>
      <c r="Q95" s="4">
        <f t="shared" ca="1" si="0"/>
        <v>44320</v>
      </c>
      <c r="R95" s="5" t="s">
        <v>656</v>
      </c>
      <c r="S95" s="3" t="s">
        <v>31</v>
      </c>
      <c r="T95" s="3" t="str">
        <f ca="1">IF(Sheet1!$P95-Sheet1!$Q95&lt;0,"Inativo","Ativo")</f>
        <v>Ativo</v>
      </c>
    </row>
    <row r="96" spans="1:20" ht="15.75" customHeight="1" x14ac:dyDescent="0.25">
      <c r="A96" s="1">
        <v>125</v>
      </c>
      <c r="B96" s="2" t="s">
        <v>657</v>
      </c>
      <c r="C96" s="2" t="s">
        <v>33</v>
      </c>
      <c r="D96" s="2" t="s">
        <v>122</v>
      </c>
      <c r="E96" s="2" t="s">
        <v>22</v>
      </c>
      <c r="F96" s="2"/>
      <c r="G96" s="3" t="s">
        <v>23</v>
      </c>
      <c r="H96" s="3" t="s">
        <v>658</v>
      </c>
      <c r="I96" s="1">
        <v>4238</v>
      </c>
      <c r="J96" s="3" t="s">
        <v>659</v>
      </c>
      <c r="K96" s="3" t="s">
        <v>660</v>
      </c>
      <c r="L96" s="2" t="s">
        <v>177</v>
      </c>
      <c r="M96" s="2"/>
      <c r="N96" s="2" t="s">
        <v>127</v>
      </c>
      <c r="O96" s="3" t="s">
        <v>511</v>
      </c>
      <c r="P96" s="3" t="s">
        <v>506</v>
      </c>
      <c r="Q96" s="4">
        <f t="shared" ca="1" si="0"/>
        <v>44320</v>
      </c>
      <c r="R96" s="5" t="s">
        <v>178</v>
      </c>
      <c r="S96" s="3" t="s">
        <v>31</v>
      </c>
      <c r="T96" s="3" t="str">
        <f ca="1">IF(Sheet1!$P96-Sheet1!$Q96&lt;0,"Inativo","Ativo")</f>
        <v>Ativo</v>
      </c>
    </row>
    <row r="97" spans="1:20" ht="15.75" customHeight="1" x14ac:dyDescent="0.25">
      <c r="A97" s="1">
        <v>126</v>
      </c>
      <c r="B97" s="2" t="s">
        <v>661</v>
      </c>
      <c r="C97" s="2" t="s">
        <v>33</v>
      </c>
      <c r="D97" s="2" t="s">
        <v>122</v>
      </c>
      <c r="E97" s="2" t="s">
        <v>22</v>
      </c>
      <c r="F97" s="2"/>
      <c r="G97" s="3" t="s">
        <v>23</v>
      </c>
      <c r="H97" s="3" t="s">
        <v>662</v>
      </c>
      <c r="I97" s="1">
        <v>4239</v>
      </c>
      <c r="J97" s="3" t="s">
        <v>663</v>
      </c>
      <c r="K97" s="3" t="s">
        <v>664</v>
      </c>
      <c r="L97" s="2" t="s">
        <v>177</v>
      </c>
      <c r="M97" s="2"/>
      <c r="N97" s="2" t="s">
        <v>127</v>
      </c>
      <c r="O97" s="3" t="s">
        <v>505</v>
      </c>
      <c r="P97" s="3" t="s">
        <v>506</v>
      </c>
      <c r="Q97" s="4">
        <f t="shared" ca="1" si="0"/>
        <v>44320</v>
      </c>
      <c r="R97" s="5" t="s">
        <v>41</v>
      </c>
      <c r="S97" s="3" t="s">
        <v>31</v>
      </c>
      <c r="T97" s="3" t="str">
        <f ca="1">IF(Sheet1!$P97-Sheet1!$Q97&lt;0,"Inativo","Ativo")</f>
        <v>Ativo</v>
      </c>
    </row>
    <row r="98" spans="1:20" ht="15.75" customHeight="1" x14ac:dyDescent="0.25">
      <c r="A98" s="1">
        <v>127</v>
      </c>
      <c r="B98" s="2" t="s">
        <v>665</v>
      </c>
      <c r="C98" s="2" t="s">
        <v>33</v>
      </c>
      <c r="D98" s="2" t="s">
        <v>122</v>
      </c>
      <c r="E98" s="2" t="s">
        <v>22</v>
      </c>
      <c r="F98" s="2"/>
      <c r="G98" s="3" t="s">
        <v>23</v>
      </c>
      <c r="H98" s="3" t="s">
        <v>666</v>
      </c>
      <c r="I98" s="1">
        <v>4231</v>
      </c>
      <c r="J98" s="3" t="s">
        <v>667</v>
      </c>
      <c r="K98" s="3" t="s">
        <v>668</v>
      </c>
      <c r="L98" s="2" t="s">
        <v>669</v>
      </c>
      <c r="M98" s="2"/>
      <c r="N98" s="2" t="s">
        <v>127</v>
      </c>
      <c r="O98" s="3" t="s">
        <v>505</v>
      </c>
      <c r="P98" s="3" t="s">
        <v>506</v>
      </c>
      <c r="Q98" s="4">
        <f t="shared" ca="1" si="0"/>
        <v>44320</v>
      </c>
      <c r="R98" s="5" t="s">
        <v>670</v>
      </c>
      <c r="S98" s="3" t="s">
        <v>31</v>
      </c>
      <c r="T98" s="3" t="str">
        <f ca="1">IF(Sheet1!$P98-Sheet1!$Q98&lt;0,"Inativo","Ativo")</f>
        <v>Ativo</v>
      </c>
    </row>
    <row r="99" spans="1:20" ht="15.75" customHeight="1" x14ac:dyDescent="0.25">
      <c r="A99" s="1">
        <v>128</v>
      </c>
      <c r="B99" s="2" t="s">
        <v>365</v>
      </c>
      <c r="C99" s="2" t="s">
        <v>366</v>
      </c>
      <c r="D99" s="2" t="s">
        <v>671</v>
      </c>
      <c r="E99" s="2" t="s">
        <v>22</v>
      </c>
      <c r="F99" s="2"/>
      <c r="G99" s="3" t="s">
        <v>23</v>
      </c>
      <c r="H99" s="3" t="s">
        <v>672</v>
      </c>
      <c r="I99" s="1">
        <v>4233</v>
      </c>
      <c r="J99" s="3" t="s">
        <v>673</v>
      </c>
      <c r="K99" s="3" t="s">
        <v>674</v>
      </c>
      <c r="L99" s="2" t="s">
        <v>369</v>
      </c>
      <c r="M99" s="2"/>
      <c r="N99" s="2" t="s">
        <v>371</v>
      </c>
      <c r="O99" s="3" t="s">
        <v>287</v>
      </c>
      <c r="P99" s="3" t="s">
        <v>80</v>
      </c>
      <c r="Q99" s="4">
        <f t="shared" ca="1" si="0"/>
        <v>44320</v>
      </c>
      <c r="R99" s="5" t="s">
        <v>675</v>
      </c>
      <c r="S99" s="3" t="s">
        <v>31</v>
      </c>
      <c r="T99" s="3" t="str">
        <f ca="1">IF(Sheet1!$P99-Sheet1!$Q99&lt;0,"Inativo","Ativo")</f>
        <v>Ativo</v>
      </c>
    </row>
    <row r="100" spans="1:20" ht="15.75" hidden="1" customHeight="1" x14ac:dyDescent="0.25">
      <c r="A100" s="6">
        <v>129</v>
      </c>
      <c r="B100" s="2" t="s">
        <v>676</v>
      </c>
      <c r="C100" s="2" t="s">
        <v>448</v>
      </c>
      <c r="D100" s="2"/>
      <c r="E100" s="2" t="s">
        <v>142</v>
      </c>
      <c r="F100" s="2" t="s">
        <v>677</v>
      </c>
      <c r="G100" s="2" t="s">
        <v>23</v>
      </c>
      <c r="H100" s="2" t="s">
        <v>678</v>
      </c>
      <c r="I100" s="2"/>
      <c r="J100" s="2"/>
      <c r="K100" s="2"/>
      <c r="L100" s="2" t="s">
        <v>679</v>
      </c>
      <c r="M100" s="2" t="s">
        <v>680</v>
      </c>
      <c r="N100" s="2" t="s">
        <v>681</v>
      </c>
      <c r="O100" s="2" t="s">
        <v>138</v>
      </c>
      <c r="P100" s="2" t="s">
        <v>435</v>
      </c>
      <c r="Q100" s="7">
        <f t="shared" ca="1" si="0"/>
        <v>44320</v>
      </c>
      <c r="R100" s="2" t="s">
        <v>682</v>
      </c>
      <c r="S100" s="2" t="s">
        <v>64</v>
      </c>
      <c r="T100" s="2" t="str">
        <f ca="1">IF(Sheet1!$P100-Sheet1!$Q100&lt;0,"Inativo","Ativo")</f>
        <v>Ativo</v>
      </c>
    </row>
    <row r="101" spans="1:20" ht="15.75" customHeight="1" x14ac:dyDescent="0.25">
      <c r="A101" s="1">
        <v>130</v>
      </c>
      <c r="B101" s="2" t="s">
        <v>683</v>
      </c>
      <c r="C101" s="2" t="s">
        <v>83</v>
      </c>
      <c r="D101" s="2" t="s">
        <v>76</v>
      </c>
      <c r="E101" s="2" t="s">
        <v>142</v>
      </c>
      <c r="F101" s="2"/>
      <c r="G101" s="3" t="s">
        <v>69</v>
      </c>
      <c r="H101" s="3" t="s">
        <v>684</v>
      </c>
      <c r="I101" s="1">
        <v>4227</v>
      </c>
      <c r="J101" s="3" t="s">
        <v>685</v>
      </c>
      <c r="K101" s="3" t="s">
        <v>686</v>
      </c>
      <c r="L101" s="2" t="s">
        <v>27</v>
      </c>
      <c r="M101" s="2"/>
      <c r="N101" s="2" t="s">
        <v>78</v>
      </c>
      <c r="O101" s="3" t="s">
        <v>346</v>
      </c>
      <c r="P101" s="3" t="s">
        <v>80</v>
      </c>
      <c r="Q101" s="4">
        <f t="shared" ca="1" si="0"/>
        <v>44320</v>
      </c>
      <c r="R101" s="5" t="s">
        <v>687</v>
      </c>
      <c r="S101" s="3" t="s">
        <v>31</v>
      </c>
      <c r="T101" s="3" t="str">
        <f ca="1">IF(Sheet1!$P101-Sheet1!$Q101&lt;0,"Inativo","Ativo")</f>
        <v>Ativo</v>
      </c>
    </row>
    <row r="102" spans="1:20" ht="15.75" customHeight="1" x14ac:dyDescent="0.25">
      <c r="A102" s="1">
        <v>131</v>
      </c>
      <c r="B102" s="2" t="s">
        <v>688</v>
      </c>
      <c r="C102" s="2" t="s">
        <v>689</v>
      </c>
      <c r="D102" s="2" t="s">
        <v>690</v>
      </c>
      <c r="E102" s="2" t="s">
        <v>142</v>
      </c>
      <c r="F102" s="2" t="s">
        <v>691</v>
      </c>
      <c r="G102" s="3" t="s">
        <v>69</v>
      </c>
      <c r="H102" s="3" t="s">
        <v>692</v>
      </c>
      <c r="I102" s="1">
        <v>4240</v>
      </c>
      <c r="J102" s="3" t="s">
        <v>693</v>
      </c>
      <c r="K102" s="3" t="s">
        <v>694</v>
      </c>
      <c r="L102" s="2" t="s">
        <v>695</v>
      </c>
      <c r="M102" s="2"/>
      <c r="N102" s="2" t="s">
        <v>696</v>
      </c>
      <c r="O102" s="3" t="s">
        <v>346</v>
      </c>
      <c r="P102" s="3" t="s">
        <v>119</v>
      </c>
      <c r="Q102" s="4">
        <f t="shared" ca="1" si="0"/>
        <v>44320</v>
      </c>
      <c r="R102" s="5" t="s">
        <v>697</v>
      </c>
      <c r="S102" s="3" t="s">
        <v>31</v>
      </c>
      <c r="T102" s="3" t="str">
        <f ca="1">IF(Sheet1!$P102-Sheet1!$Q102&lt;0,"Inativo","Ativo")</f>
        <v>Inativo</v>
      </c>
    </row>
    <row r="103" spans="1:20" ht="15.75" hidden="1" customHeight="1" x14ac:dyDescent="0.25">
      <c r="A103" s="6">
        <v>133</v>
      </c>
      <c r="B103" s="2" t="s">
        <v>698</v>
      </c>
      <c r="C103" s="2" t="s">
        <v>699</v>
      </c>
      <c r="D103" s="2"/>
      <c r="E103" s="2" t="s">
        <v>34</v>
      </c>
      <c r="F103" s="2" t="s">
        <v>700</v>
      </c>
      <c r="G103" s="2" t="s">
        <v>23</v>
      </c>
      <c r="H103" s="2"/>
      <c r="I103" s="2"/>
      <c r="J103" s="2"/>
      <c r="K103" s="2"/>
      <c r="L103" s="2" t="s">
        <v>701</v>
      </c>
      <c r="M103" s="2"/>
      <c r="N103" s="2" t="s">
        <v>702</v>
      </c>
      <c r="O103" s="2" t="s">
        <v>346</v>
      </c>
      <c r="P103" s="2" t="s">
        <v>703</v>
      </c>
      <c r="Q103" s="7">
        <f t="shared" ca="1" si="0"/>
        <v>44320</v>
      </c>
      <c r="R103" s="2"/>
      <c r="S103" s="2" t="s">
        <v>406</v>
      </c>
      <c r="T103" s="2" t="str">
        <f ca="1">IF(Sheet1!$P103-Sheet1!$Q103&lt;0,"Inativo","Ativo")</f>
        <v>Inativo</v>
      </c>
    </row>
    <row r="104" spans="1:20" ht="15.75" customHeight="1" x14ac:dyDescent="0.25">
      <c r="A104" s="1">
        <v>134</v>
      </c>
      <c r="B104" s="2" t="s">
        <v>704</v>
      </c>
      <c r="C104" s="2" t="s">
        <v>83</v>
      </c>
      <c r="D104" s="2" t="s">
        <v>76</v>
      </c>
      <c r="E104" s="2" t="s">
        <v>22</v>
      </c>
      <c r="F104" s="2"/>
      <c r="G104" s="3" t="s">
        <v>69</v>
      </c>
      <c r="H104" s="3" t="s">
        <v>705</v>
      </c>
      <c r="I104" s="1">
        <v>4229</v>
      </c>
      <c r="J104" s="3" t="s">
        <v>706</v>
      </c>
      <c r="K104" s="3" t="s">
        <v>707</v>
      </c>
      <c r="L104" s="2" t="s">
        <v>27</v>
      </c>
      <c r="M104" s="2"/>
      <c r="N104" s="2" t="s">
        <v>78</v>
      </c>
      <c r="O104" s="3" t="s">
        <v>505</v>
      </c>
      <c r="P104" s="3" t="s">
        <v>708</v>
      </c>
      <c r="Q104" s="4">
        <f t="shared" ca="1" si="0"/>
        <v>44320</v>
      </c>
      <c r="R104" s="5" t="s">
        <v>709</v>
      </c>
      <c r="S104" s="3" t="s">
        <v>31</v>
      </c>
      <c r="T104" s="3" t="str">
        <f ca="1">IF(Sheet1!$P104-Sheet1!$Q104&lt;0,"Inativo","Ativo")</f>
        <v>Ativo</v>
      </c>
    </row>
    <row r="105" spans="1:20" ht="15.75" customHeight="1" x14ac:dyDescent="0.25">
      <c r="A105" s="1">
        <v>136</v>
      </c>
      <c r="B105" s="2" t="s">
        <v>710</v>
      </c>
      <c r="C105" s="2" t="s">
        <v>68</v>
      </c>
      <c r="D105" s="2" t="s">
        <v>418</v>
      </c>
      <c r="E105" s="2" t="s">
        <v>34</v>
      </c>
      <c r="F105" s="2" t="s">
        <v>711</v>
      </c>
      <c r="G105" s="3" t="s">
        <v>69</v>
      </c>
      <c r="H105" s="3" t="s">
        <v>712</v>
      </c>
      <c r="I105" s="3" t="s">
        <v>713</v>
      </c>
      <c r="J105" s="3" t="s">
        <v>714</v>
      </c>
      <c r="K105" s="3" t="s">
        <v>715</v>
      </c>
      <c r="L105" s="2" t="s">
        <v>716</v>
      </c>
      <c r="M105" s="2"/>
      <c r="N105" s="2" t="s">
        <v>717</v>
      </c>
      <c r="O105" s="3" t="s">
        <v>511</v>
      </c>
      <c r="P105" s="3" t="s">
        <v>94</v>
      </c>
      <c r="Q105" s="4">
        <f t="shared" ca="1" si="0"/>
        <v>44320</v>
      </c>
      <c r="R105" s="5" t="s">
        <v>718</v>
      </c>
      <c r="S105" s="3" t="s">
        <v>31</v>
      </c>
      <c r="T105" s="3" t="str">
        <f ca="1">IF(Sheet1!$P105-Sheet1!$Q105&lt;0,"Inativo","Ativo")</f>
        <v>Ativo</v>
      </c>
    </row>
    <row r="106" spans="1:20" ht="15.75" customHeight="1" x14ac:dyDescent="0.25">
      <c r="A106" s="1">
        <v>137</v>
      </c>
      <c r="B106" s="2" t="s">
        <v>719</v>
      </c>
      <c r="C106" s="2" t="s">
        <v>33</v>
      </c>
      <c r="D106" s="2" t="s">
        <v>122</v>
      </c>
      <c r="E106" s="2" t="s">
        <v>22</v>
      </c>
      <c r="F106" s="2"/>
      <c r="G106" s="3" t="s">
        <v>23</v>
      </c>
      <c r="H106" s="3" t="s">
        <v>720</v>
      </c>
      <c r="I106" s="1">
        <v>4234</v>
      </c>
      <c r="J106" s="3" t="s">
        <v>721</v>
      </c>
      <c r="K106" s="3" t="s">
        <v>722</v>
      </c>
      <c r="L106" s="2" t="s">
        <v>228</v>
      </c>
      <c r="M106" s="2"/>
      <c r="N106" s="2" t="s">
        <v>127</v>
      </c>
      <c r="O106" s="3" t="s">
        <v>505</v>
      </c>
      <c r="P106" s="3" t="s">
        <v>90</v>
      </c>
      <c r="Q106" s="4">
        <f t="shared" ca="1" si="0"/>
        <v>44320</v>
      </c>
      <c r="R106" s="5" t="s">
        <v>229</v>
      </c>
      <c r="S106" s="3" t="s">
        <v>31</v>
      </c>
      <c r="T106" s="3" t="str">
        <f ca="1">IF(Sheet1!$P106-Sheet1!$Q106&lt;0,"Inativo","Ativo")</f>
        <v>Ativo</v>
      </c>
    </row>
    <row r="107" spans="1:20" ht="15.75" customHeight="1" x14ac:dyDescent="0.25">
      <c r="A107" s="1">
        <v>139</v>
      </c>
      <c r="B107" s="2" t="s">
        <v>723</v>
      </c>
      <c r="C107" s="2" t="s">
        <v>33</v>
      </c>
      <c r="D107" s="2" t="s">
        <v>122</v>
      </c>
      <c r="E107" s="2" t="s">
        <v>22</v>
      </c>
      <c r="F107" s="2"/>
      <c r="G107" s="3" t="s">
        <v>23</v>
      </c>
      <c r="H107" s="3" t="s">
        <v>724</v>
      </c>
      <c r="I107" s="1">
        <v>4237</v>
      </c>
      <c r="J107" s="3" t="s">
        <v>725</v>
      </c>
      <c r="K107" s="3" t="s">
        <v>726</v>
      </c>
      <c r="L107" s="2" t="s">
        <v>137</v>
      </c>
      <c r="M107" s="2"/>
      <c r="N107" s="2" t="s">
        <v>107</v>
      </c>
      <c r="O107" s="3" t="s">
        <v>505</v>
      </c>
      <c r="P107" s="3" t="s">
        <v>90</v>
      </c>
      <c r="Q107" s="4">
        <f t="shared" ca="1" si="0"/>
        <v>44320</v>
      </c>
      <c r="R107" s="5" t="s">
        <v>229</v>
      </c>
      <c r="S107" s="3" t="s">
        <v>31</v>
      </c>
      <c r="T107" s="3" t="str">
        <f ca="1">IF(Sheet1!$P107-Sheet1!$Q107&lt;0,"Inativo","Ativo")</f>
        <v>Ativo</v>
      </c>
    </row>
    <row r="108" spans="1:20" ht="15.75" hidden="1" customHeight="1" x14ac:dyDescent="0.25">
      <c r="A108" s="6">
        <v>140</v>
      </c>
      <c r="B108" s="2" t="s">
        <v>688</v>
      </c>
      <c r="C108" s="2" t="s">
        <v>689</v>
      </c>
      <c r="D108" s="2" t="s">
        <v>690</v>
      </c>
      <c r="E108" s="2" t="s">
        <v>142</v>
      </c>
      <c r="F108" s="2" t="s">
        <v>727</v>
      </c>
      <c r="G108" s="2" t="s">
        <v>23</v>
      </c>
      <c r="H108" s="2"/>
      <c r="I108" s="2"/>
      <c r="J108" s="2"/>
      <c r="K108" s="2"/>
      <c r="L108" s="2" t="s">
        <v>695</v>
      </c>
      <c r="M108" s="2"/>
      <c r="N108" s="2" t="s">
        <v>696</v>
      </c>
      <c r="O108" s="2" t="s">
        <v>138</v>
      </c>
      <c r="P108" s="2" t="s">
        <v>58</v>
      </c>
      <c r="Q108" s="7">
        <f t="shared" ca="1" si="0"/>
        <v>44320</v>
      </c>
      <c r="R108" s="2" t="s">
        <v>728</v>
      </c>
      <c r="S108" s="2" t="s">
        <v>260</v>
      </c>
      <c r="T108" s="2" t="str">
        <f ca="1">IF(Sheet1!$P108-Sheet1!$Q108&lt;0,"Inativo","Ativo")</f>
        <v>Inativo</v>
      </c>
    </row>
    <row r="109" spans="1:20" ht="15.75" customHeight="1" x14ac:dyDescent="0.25">
      <c r="A109" s="1">
        <v>141</v>
      </c>
      <c r="B109" s="2" t="s">
        <v>729</v>
      </c>
      <c r="C109" s="2" t="s">
        <v>465</v>
      </c>
      <c r="D109" s="2" t="s">
        <v>465</v>
      </c>
      <c r="E109" s="2" t="s">
        <v>67</v>
      </c>
      <c r="F109" s="2" t="s">
        <v>730</v>
      </c>
      <c r="G109" s="3" t="s">
        <v>69</v>
      </c>
      <c r="H109" s="3" t="s">
        <v>731</v>
      </c>
      <c r="I109" s="1">
        <v>4251</v>
      </c>
      <c r="J109" s="3" t="s">
        <v>732</v>
      </c>
      <c r="K109" s="3"/>
      <c r="L109" s="2" t="s">
        <v>469</v>
      </c>
      <c r="M109" s="2" t="s">
        <v>471</v>
      </c>
      <c r="N109" s="2" t="s">
        <v>733</v>
      </c>
      <c r="O109" s="3" t="s">
        <v>505</v>
      </c>
      <c r="P109" s="3" t="s">
        <v>372</v>
      </c>
      <c r="Q109" s="4">
        <f t="shared" ca="1" si="0"/>
        <v>44320</v>
      </c>
      <c r="R109" s="5" t="s">
        <v>734</v>
      </c>
      <c r="S109" s="3" t="s">
        <v>31</v>
      </c>
      <c r="T109" s="3" t="str">
        <f ca="1">IF(Sheet1!$P109-Sheet1!$Q109&lt;0,"Inativo","Ativo")</f>
        <v>Inativo</v>
      </c>
    </row>
    <row r="110" spans="1:20" ht="15.75" customHeight="1" x14ac:dyDescent="0.25">
      <c r="A110" s="1">
        <v>143</v>
      </c>
      <c r="B110" s="2" t="s">
        <v>437</v>
      </c>
      <c r="C110" s="2" t="s">
        <v>438</v>
      </c>
      <c r="D110" s="2" t="s">
        <v>439</v>
      </c>
      <c r="E110" s="2" t="s">
        <v>22</v>
      </c>
      <c r="F110" s="2"/>
      <c r="G110" s="3" t="s">
        <v>69</v>
      </c>
      <c r="H110" s="3" t="s">
        <v>735</v>
      </c>
      <c r="I110" s="1">
        <v>4254</v>
      </c>
      <c r="J110" s="3" t="s">
        <v>736</v>
      </c>
      <c r="K110" s="3" t="s">
        <v>737</v>
      </c>
      <c r="L110" s="2" t="s">
        <v>440</v>
      </c>
      <c r="M110" s="2" t="s">
        <v>738</v>
      </c>
      <c r="N110" s="2" t="s">
        <v>739</v>
      </c>
      <c r="O110" s="3" t="s">
        <v>511</v>
      </c>
      <c r="P110" s="3" t="s">
        <v>472</v>
      </c>
      <c r="Q110" s="4">
        <f t="shared" ca="1" si="0"/>
        <v>44320</v>
      </c>
      <c r="R110" s="5" t="s">
        <v>740</v>
      </c>
      <c r="S110" s="3" t="s">
        <v>31</v>
      </c>
      <c r="T110" s="3" t="str">
        <f ca="1">IF(Sheet1!$P110-Sheet1!$Q110&lt;0,"Inativo","Ativo")</f>
        <v>Inativo</v>
      </c>
    </row>
    <row r="111" spans="1:20" ht="15.75" hidden="1" customHeight="1" x14ac:dyDescent="0.25">
      <c r="A111" s="6">
        <v>144</v>
      </c>
      <c r="B111" s="2" t="s">
        <v>741</v>
      </c>
      <c r="C111" s="2" t="s">
        <v>83</v>
      </c>
      <c r="D111" s="2" t="s">
        <v>76</v>
      </c>
      <c r="E111" s="2" t="s">
        <v>142</v>
      </c>
      <c r="F111" s="2" t="s">
        <v>742</v>
      </c>
      <c r="G111" s="2" t="s">
        <v>23</v>
      </c>
      <c r="H111" s="2"/>
      <c r="I111" s="2"/>
      <c r="J111" s="2"/>
      <c r="K111" s="2"/>
      <c r="L111" s="2" t="s">
        <v>27</v>
      </c>
      <c r="M111" s="2"/>
      <c r="N111" s="2" t="s">
        <v>78</v>
      </c>
      <c r="O111" s="2" t="s">
        <v>511</v>
      </c>
      <c r="P111" s="2" t="s">
        <v>472</v>
      </c>
      <c r="Q111" s="7">
        <f t="shared" ca="1" si="0"/>
        <v>44320</v>
      </c>
      <c r="R111" s="2" t="s">
        <v>743</v>
      </c>
      <c r="S111" s="2" t="s">
        <v>260</v>
      </c>
      <c r="T111" s="2" t="str">
        <f ca="1">IF(Sheet1!$P111-Sheet1!$Q111&lt;0,"Inativo","Ativo")</f>
        <v>Inativo</v>
      </c>
    </row>
    <row r="112" spans="1:20" ht="15.75" customHeight="1" x14ac:dyDescent="0.25">
      <c r="A112" s="1">
        <v>145</v>
      </c>
      <c r="B112" s="2" t="s">
        <v>744</v>
      </c>
      <c r="C112" s="2" t="s">
        <v>196</v>
      </c>
      <c r="D112" s="2" t="s">
        <v>745</v>
      </c>
      <c r="E112" s="2" t="s">
        <v>22</v>
      </c>
      <c r="F112" s="2"/>
      <c r="G112" s="3" t="s">
        <v>23</v>
      </c>
      <c r="H112" s="3" t="s">
        <v>746</v>
      </c>
      <c r="I112" s="1">
        <v>4244</v>
      </c>
      <c r="J112" s="3" t="s">
        <v>747</v>
      </c>
      <c r="K112" s="3" t="s">
        <v>748</v>
      </c>
      <c r="L112" s="2" t="s">
        <v>749</v>
      </c>
      <c r="M112" s="2" t="s">
        <v>750</v>
      </c>
      <c r="N112" s="2" t="s">
        <v>751</v>
      </c>
      <c r="O112" s="3" t="s">
        <v>752</v>
      </c>
      <c r="P112" s="3" t="s">
        <v>753</v>
      </c>
      <c r="Q112" s="4">
        <f t="shared" ca="1" si="0"/>
        <v>44320</v>
      </c>
      <c r="R112" s="5" t="s">
        <v>754</v>
      </c>
      <c r="S112" s="3" t="s">
        <v>31</v>
      </c>
      <c r="T112" s="3" t="str">
        <f ca="1">IF(Sheet1!$P112-Sheet1!$Q112&lt;0,"Inativo","Ativo")</f>
        <v>Ativo</v>
      </c>
    </row>
    <row r="113" spans="1:20" ht="15.75" customHeight="1" x14ac:dyDescent="0.25">
      <c r="A113" s="1">
        <v>146</v>
      </c>
      <c r="B113" s="2" t="s">
        <v>755</v>
      </c>
      <c r="C113" s="2" t="s">
        <v>83</v>
      </c>
      <c r="D113" s="2" t="s">
        <v>331</v>
      </c>
      <c r="E113" s="2" t="s">
        <v>34</v>
      </c>
      <c r="F113" s="2" t="s">
        <v>756</v>
      </c>
      <c r="G113" s="3" t="s">
        <v>69</v>
      </c>
      <c r="H113" s="3" t="s">
        <v>757</v>
      </c>
      <c r="I113" s="1">
        <v>4245</v>
      </c>
      <c r="J113" s="3" t="s">
        <v>758</v>
      </c>
      <c r="K113" s="3" t="s">
        <v>759</v>
      </c>
      <c r="L113" s="2" t="s">
        <v>575</v>
      </c>
      <c r="M113" s="2" t="s">
        <v>576</v>
      </c>
      <c r="N113" s="2" t="s">
        <v>760</v>
      </c>
      <c r="O113" s="3" t="s">
        <v>505</v>
      </c>
      <c r="P113" s="3" t="s">
        <v>380</v>
      </c>
      <c r="Q113" s="4">
        <f t="shared" ca="1" si="0"/>
        <v>44320</v>
      </c>
      <c r="R113" s="5" t="s">
        <v>761</v>
      </c>
      <c r="S113" s="3" t="s">
        <v>31</v>
      </c>
      <c r="T113" s="3" t="str">
        <f ca="1">IF(Sheet1!$P113-Sheet1!$Q113&lt;0,"Inativo","Ativo")</f>
        <v>Inativo</v>
      </c>
    </row>
    <row r="114" spans="1:20" ht="15.75" customHeight="1" x14ac:dyDescent="0.25">
      <c r="A114" s="1">
        <v>147</v>
      </c>
      <c r="B114" s="2" t="s">
        <v>762</v>
      </c>
      <c r="C114" s="2" t="s">
        <v>699</v>
      </c>
      <c r="D114" s="2" t="s">
        <v>514</v>
      </c>
      <c r="E114" s="2" t="s">
        <v>279</v>
      </c>
      <c r="F114" s="2"/>
      <c r="G114" s="3" t="s">
        <v>23</v>
      </c>
      <c r="H114" s="3" t="s">
        <v>763</v>
      </c>
      <c r="I114" s="3" t="s">
        <v>764</v>
      </c>
      <c r="J114" s="3" t="s">
        <v>765</v>
      </c>
      <c r="K114" s="3" t="s">
        <v>766</v>
      </c>
      <c r="L114" s="2" t="s">
        <v>518</v>
      </c>
      <c r="M114" s="2" t="s">
        <v>767</v>
      </c>
      <c r="N114" s="2" t="s">
        <v>519</v>
      </c>
      <c r="O114" s="3" t="s">
        <v>768</v>
      </c>
      <c r="P114" s="3" t="s">
        <v>769</v>
      </c>
      <c r="Q114" s="4">
        <f t="shared" ca="1" si="0"/>
        <v>44320</v>
      </c>
      <c r="R114" s="5" t="s">
        <v>770</v>
      </c>
      <c r="S114" s="3" t="s">
        <v>31</v>
      </c>
      <c r="T114" s="3" t="str">
        <f ca="1">IF(Sheet1!$P114-Sheet1!$Q114&lt;0,"Inativo","Ativo")</f>
        <v>Ativo</v>
      </c>
    </row>
    <row r="115" spans="1:20" ht="15.75" customHeight="1" x14ac:dyDescent="0.25">
      <c r="A115" s="1">
        <v>148</v>
      </c>
      <c r="B115" s="2" t="s">
        <v>771</v>
      </c>
      <c r="C115" s="2" t="s">
        <v>772</v>
      </c>
      <c r="D115" s="2"/>
      <c r="E115" s="2" t="s">
        <v>34</v>
      </c>
      <c r="F115" s="2" t="s">
        <v>773</v>
      </c>
      <c r="G115" s="3" t="s">
        <v>69</v>
      </c>
      <c r="H115" s="3" t="s">
        <v>774</v>
      </c>
      <c r="I115" s="1">
        <v>4247</v>
      </c>
      <c r="J115" s="3" t="s">
        <v>775</v>
      </c>
      <c r="K115" s="3" t="s">
        <v>776</v>
      </c>
      <c r="L115" s="2" t="s">
        <v>777</v>
      </c>
      <c r="M115" s="2"/>
      <c r="N115" s="2" t="s">
        <v>778</v>
      </c>
      <c r="O115" s="3" t="s">
        <v>505</v>
      </c>
      <c r="P115" s="3" t="s">
        <v>355</v>
      </c>
      <c r="Q115" s="4">
        <f t="shared" ca="1" si="0"/>
        <v>44320</v>
      </c>
      <c r="R115" s="5" t="s">
        <v>779</v>
      </c>
      <c r="S115" s="3" t="s">
        <v>31</v>
      </c>
      <c r="T115" s="3" t="str">
        <f ca="1">IF(Sheet1!$P115-Sheet1!$Q115&lt;0,"Inativo","Ativo")</f>
        <v>Inativo</v>
      </c>
    </row>
    <row r="116" spans="1:20" ht="15.75" customHeight="1" x14ac:dyDescent="0.25">
      <c r="A116" s="1">
        <v>150</v>
      </c>
      <c r="B116" s="2" t="s">
        <v>780</v>
      </c>
      <c r="C116" s="2" t="s">
        <v>648</v>
      </c>
      <c r="D116" s="2" t="s">
        <v>781</v>
      </c>
      <c r="E116" s="2" t="s">
        <v>142</v>
      </c>
      <c r="F116" s="2" t="s">
        <v>782</v>
      </c>
      <c r="G116" s="3" t="s">
        <v>69</v>
      </c>
      <c r="H116" s="3" t="s">
        <v>783</v>
      </c>
      <c r="I116" s="1">
        <v>4288</v>
      </c>
      <c r="J116" s="3" t="s">
        <v>784</v>
      </c>
      <c r="K116" s="3" t="s">
        <v>785</v>
      </c>
      <c r="L116" s="2" t="s">
        <v>786</v>
      </c>
      <c r="M116" s="2"/>
      <c r="N116" s="2" t="s">
        <v>787</v>
      </c>
      <c r="O116" s="3" t="s">
        <v>287</v>
      </c>
      <c r="P116" s="3" t="s">
        <v>788</v>
      </c>
      <c r="Q116" s="4">
        <f t="shared" ca="1" si="0"/>
        <v>44320</v>
      </c>
      <c r="R116" s="5" t="s">
        <v>789</v>
      </c>
      <c r="S116" s="3" t="s">
        <v>31</v>
      </c>
      <c r="T116" s="3" t="str">
        <f ca="1">IF(Sheet1!$P116-Sheet1!$Q116&lt;0,"Inativo","Ativo")</f>
        <v>Ativo</v>
      </c>
    </row>
    <row r="117" spans="1:20" ht="15.75" customHeight="1" x14ac:dyDescent="0.25">
      <c r="A117" s="1">
        <v>151</v>
      </c>
      <c r="B117" s="2" t="s">
        <v>790</v>
      </c>
      <c r="C117" s="2" t="s">
        <v>648</v>
      </c>
      <c r="D117" s="2" t="s">
        <v>781</v>
      </c>
      <c r="E117" s="2" t="s">
        <v>22</v>
      </c>
      <c r="F117" s="2"/>
      <c r="G117" s="3" t="s">
        <v>69</v>
      </c>
      <c r="H117" s="3" t="s">
        <v>791</v>
      </c>
      <c r="I117" s="1">
        <v>4294</v>
      </c>
      <c r="J117" s="3" t="s">
        <v>792</v>
      </c>
      <c r="K117" s="3" t="s">
        <v>793</v>
      </c>
      <c r="L117" s="2" t="s">
        <v>786</v>
      </c>
      <c r="M117" s="2"/>
      <c r="N117" s="2" t="s">
        <v>787</v>
      </c>
      <c r="O117" s="3" t="s">
        <v>287</v>
      </c>
      <c r="P117" s="3" t="s">
        <v>480</v>
      </c>
      <c r="Q117" s="4">
        <f t="shared" ca="1" si="0"/>
        <v>44320</v>
      </c>
      <c r="R117" s="5" t="s">
        <v>794</v>
      </c>
      <c r="S117" s="3" t="s">
        <v>31</v>
      </c>
      <c r="T117" s="3" t="str">
        <f ca="1">IF(Sheet1!$P117-Sheet1!$Q117&lt;0,"Inativo","Ativo")</f>
        <v>Ativo</v>
      </c>
    </row>
    <row r="118" spans="1:20" ht="15.75" hidden="1" customHeight="1" x14ac:dyDescent="0.25">
      <c r="A118" s="6">
        <v>152</v>
      </c>
      <c r="B118" s="2" t="s">
        <v>795</v>
      </c>
      <c r="C118" s="2" t="s">
        <v>448</v>
      </c>
      <c r="D118" s="2" t="s">
        <v>796</v>
      </c>
      <c r="E118" s="2" t="s">
        <v>142</v>
      </c>
      <c r="F118" s="2" t="s">
        <v>797</v>
      </c>
      <c r="G118" s="2" t="s">
        <v>23</v>
      </c>
      <c r="H118" s="2"/>
      <c r="I118" s="2"/>
      <c r="J118" s="2"/>
      <c r="K118" s="2"/>
      <c r="L118" s="2" t="s">
        <v>798</v>
      </c>
      <c r="M118" s="2"/>
      <c r="N118" s="2" t="s">
        <v>799</v>
      </c>
      <c r="O118" s="2" t="s">
        <v>511</v>
      </c>
      <c r="P118" s="2" t="s">
        <v>800</v>
      </c>
      <c r="Q118" s="7">
        <f t="shared" ca="1" si="0"/>
        <v>44320</v>
      </c>
      <c r="R118" s="2"/>
      <c r="S118" s="2" t="s">
        <v>406</v>
      </c>
      <c r="T118" s="2" t="str">
        <f ca="1">IF(Sheet1!$P118-Sheet1!$Q118&lt;0,"Inativo","Ativo")</f>
        <v>Ativo</v>
      </c>
    </row>
    <row r="119" spans="1:20" ht="15.75" customHeight="1" x14ac:dyDescent="0.25">
      <c r="A119" s="1">
        <v>153</v>
      </c>
      <c r="B119" s="2" t="s">
        <v>801</v>
      </c>
      <c r="C119" s="2" t="s">
        <v>438</v>
      </c>
      <c r="D119" s="2" t="s">
        <v>439</v>
      </c>
      <c r="E119" s="2" t="s">
        <v>22</v>
      </c>
      <c r="F119" s="2"/>
      <c r="G119" s="3" t="s">
        <v>69</v>
      </c>
      <c r="H119" s="3" t="s">
        <v>802</v>
      </c>
      <c r="I119" s="1">
        <v>4271</v>
      </c>
      <c r="J119" s="3" t="s">
        <v>803</v>
      </c>
      <c r="K119" s="3" t="s">
        <v>804</v>
      </c>
      <c r="L119" s="2" t="s">
        <v>440</v>
      </c>
      <c r="M119" s="2" t="s">
        <v>738</v>
      </c>
      <c r="N119" s="2" t="s">
        <v>739</v>
      </c>
      <c r="O119" s="3" t="s">
        <v>511</v>
      </c>
      <c r="P119" s="3" t="s">
        <v>472</v>
      </c>
      <c r="Q119" s="4">
        <f t="shared" ca="1" si="0"/>
        <v>44320</v>
      </c>
      <c r="R119" s="5" t="s">
        <v>442</v>
      </c>
      <c r="S119" s="3" t="s">
        <v>31</v>
      </c>
      <c r="T119" s="3" t="str">
        <f ca="1">IF(Sheet1!$P119-Sheet1!$Q119&lt;0,"Inativo","Ativo")</f>
        <v>Inativo</v>
      </c>
    </row>
    <row r="120" spans="1:20" ht="15.75" customHeight="1" x14ac:dyDescent="0.25">
      <c r="A120" s="1">
        <v>154</v>
      </c>
      <c r="B120" s="2" t="s">
        <v>805</v>
      </c>
      <c r="C120" s="2" t="s">
        <v>186</v>
      </c>
      <c r="D120" s="2"/>
      <c r="E120" s="2" t="s">
        <v>67</v>
      </c>
      <c r="F120" s="2" t="s">
        <v>592</v>
      </c>
      <c r="G120" s="3" t="s">
        <v>69</v>
      </c>
      <c r="H120" s="3" t="s">
        <v>806</v>
      </c>
      <c r="I120" s="1">
        <v>4260</v>
      </c>
      <c r="J120" s="3" t="s">
        <v>807</v>
      </c>
      <c r="K120" s="3" t="s">
        <v>808</v>
      </c>
      <c r="L120" s="2" t="s">
        <v>191</v>
      </c>
      <c r="M120" s="2" t="s">
        <v>192</v>
      </c>
      <c r="N120" s="2" t="s">
        <v>207</v>
      </c>
      <c r="O120" s="3" t="s">
        <v>511</v>
      </c>
      <c r="P120" s="3" t="s">
        <v>472</v>
      </c>
      <c r="Q120" s="4">
        <f t="shared" ca="1" si="0"/>
        <v>44320</v>
      </c>
      <c r="R120" s="5" t="s">
        <v>809</v>
      </c>
      <c r="S120" s="3" t="s">
        <v>31</v>
      </c>
      <c r="T120" s="3" t="str">
        <f ca="1">IF(Sheet1!$P120-Sheet1!$Q120&lt;0,"Inativo","Ativo")</f>
        <v>Inativo</v>
      </c>
    </row>
    <row r="121" spans="1:20" ht="15.75" customHeight="1" x14ac:dyDescent="0.25">
      <c r="A121" s="1">
        <v>156</v>
      </c>
      <c r="B121" s="2" t="s">
        <v>810</v>
      </c>
      <c r="C121" s="2" t="s">
        <v>811</v>
      </c>
      <c r="D121" s="2"/>
      <c r="E121" s="2" t="s">
        <v>67</v>
      </c>
      <c r="F121" s="2" t="s">
        <v>812</v>
      </c>
      <c r="G121" s="3" t="s">
        <v>69</v>
      </c>
      <c r="H121" s="3" t="s">
        <v>813</v>
      </c>
      <c r="I121" s="1">
        <v>4257</v>
      </c>
      <c r="J121" s="3" t="s">
        <v>814</v>
      </c>
      <c r="K121" s="3" t="s">
        <v>815</v>
      </c>
      <c r="L121" s="2" t="s">
        <v>816</v>
      </c>
      <c r="M121" s="2" t="s">
        <v>817</v>
      </c>
      <c r="N121" s="2" t="s">
        <v>817</v>
      </c>
      <c r="O121" s="3" t="s">
        <v>505</v>
      </c>
      <c r="P121" s="3" t="s">
        <v>506</v>
      </c>
      <c r="Q121" s="4">
        <f t="shared" ca="1" si="0"/>
        <v>44320</v>
      </c>
      <c r="R121" s="5" t="s">
        <v>818</v>
      </c>
      <c r="S121" s="3" t="s">
        <v>31</v>
      </c>
      <c r="T121" s="3" t="str">
        <f ca="1">IF(Sheet1!$P121-Sheet1!$Q121&lt;0,"Inativo","Ativo")</f>
        <v>Ativo</v>
      </c>
    </row>
    <row r="122" spans="1:20" ht="15.75" hidden="1" customHeight="1" x14ac:dyDescent="0.25">
      <c r="A122" s="6">
        <v>157</v>
      </c>
      <c r="B122" s="2" t="s">
        <v>819</v>
      </c>
      <c r="C122" s="2" t="s">
        <v>820</v>
      </c>
      <c r="D122" s="2"/>
      <c r="E122" s="2" t="s">
        <v>34</v>
      </c>
      <c r="F122" s="2" t="s">
        <v>821</v>
      </c>
      <c r="G122" s="2" t="s">
        <v>23</v>
      </c>
      <c r="H122" s="2" t="s">
        <v>822</v>
      </c>
      <c r="I122" s="6">
        <v>4269</v>
      </c>
      <c r="J122" s="2"/>
      <c r="K122" s="2"/>
      <c r="L122" s="2" t="s">
        <v>823</v>
      </c>
      <c r="M122" s="2"/>
      <c r="N122" s="2" t="s">
        <v>824</v>
      </c>
      <c r="O122" s="2" t="s">
        <v>553</v>
      </c>
      <c r="P122" s="2" t="s">
        <v>825</v>
      </c>
      <c r="Q122" s="7">
        <f t="shared" ca="1" si="0"/>
        <v>44320</v>
      </c>
      <c r="R122" s="2" t="s">
        <v>329</v>
      </c>
      <c r="S122" s="2" t="s">
        <v>64</v>
      </c>
      <c r="T122" s="2" t="str">
        <f ca="1">IF(Sheet1!$P122-Sheet1!$Q122&lt;0,"Inativo","Ativo")</f>
        <v>Ativo</v>
      </c>
    </row>
    <row r="123" spans="1:20" ht="15.75" customHeight="1" x14ac:dyDescent="0.25">
      <c r="A123" s="1">
        <v>159</v>
      </c>
      <c r="B123" s="2" t="s">
        <v>826</v>
      </c>
      <c r="C123" s="2" t="s">
        <v>160</v>
      </c>
      <c r="D123" s="2" t="s">
        <v>161</v>
      </c>
      <c r="E123" s="2" t="s">
        <v>67</v>
      </c>
      <c r="F123" s="2" t="s">
        <v>827</v>
      </c>
      <c r="G123" s="3" t="s">
        <v>69</v>
      </c>
      <c r="H123" s="3" t="s">
        <v>828</v>
      </c>
      <c r="I123" s="1">
        <v>4268</v>
      </c>
      <c r="J123" s="3" t="s">
        <v>829</v>
      </c>
      <c r="K123" s="3" t="s">
        <v>830</v>
      </c>
      <c r="L123" s="2" t="s">
        <v>163</v>
      </c>
      <c r="M123" s="2"/>
      <c r="N123" s="2" t="s">
        <v>164</v>
      </c>
      <c r="O123" s="3" t="s">
        <v>511</v>
      </c>
      <c r="P123" s="3" t="s">
        <v>831</v>
      </c>
      <c r="Q123" s="4">
        <f t="shared" ca="1" si="0"/>
        <v>44320</v>
      </c>
      <c r="R123" s="5" t="s">
        <v>832</v>
      </c>
      <c r="S123" s="3" t="s">
        <v>31</v>
      </c>
      <c r="T123" s="3" t="str">
        <f ca="1">IF(Sheet1!$P123-Sheet1!$Q123&lt;0,"Inativo","Ativo")</f>
        <v>Ativo</v>
      </c>
    </row>
    <row r="124" spans="1:20" ht="15.75" customHeight="1" x14ac:dyDescent="0.25">
      <c r="A124" s="1">
        <v>161</v>
      </c>
      <c r="B124" s="2" t="s">
        <v>833</v>
      </c>
      <c r="C124" s="2" t="s">
        <v>83</v>
      </c>
      <c r="D124" s="2" t="s">
        <v>76</v>
      </c>
      <c r="E124" s="2" t="s">
        <v>22</v>
      </c>
      <c r="F124" s="2"/>
      <c r="G124" s="3" t="s">
        <v>23</v>
      </c>
      <c r="H124" s="3" t="s">
        <v>834</v>
      </c>
      <c r="I124" s="1">
        <v>4289</v>
      </c>
      <c r="J124" s="3" t="s">
        <v>835</v>
      </c>
      <c r="K124" s="3" t="s">
        <v>836</v>
      </c>
      <c r="L124" s="2" t="s">
        <v>100</v>
      </c>
      <c r="M124" s="2" t="s">
        <v>27</v>
      </c>
      <c r="N124" s="2" t="s">
        <v>78</v>
      </c>
      <c r="O124" s="3" t="s">
        <v>837</v>
      </c>
      <c r="P124" s="3" t="s">
        <v>94</v>
      </c>
      <c r="Q124" s="4">
        <f t="shared" ca="1" si="0"/>
        <v>44320</v>
      </c>
      <c r="R124" s="5" t="s">
        <v>30</v>
      </c>
      <c r="S124" s="3" t="s">
        <v>31</v>
      </c>
      <c r="T124" s="3" t="str">
        <f ca="1">IF(Sheet1!$P124-Sheet1!$Q124&lt;0,"Inativo","Ativo")</f>
        <v>Ativo</v>
      </c>
    </row>
    <row r="125" spans="1:20" ht="15.75" customHeight="1" x14ac:dyDescent="0.25">
      <c r="A125" s="1">
        <v>162</v>
      </c>
      <c r="B125" s="2" t="s">
        <v>838</v>
      </c>
      <c r="C125" s="2" t="s">
        <v>83</v>
      </c>
      <c r="D125" s="2"/>
      <c r="E125" s="2" t="s">
        <v>22</v>
      </c>
      <c r="F125" s="2"/>
      <c r="G125" s="3" t="s">
        <v>23</v>
      </c>
      <c r="H125" s="3" t="s">
        <v>839</v>
      </c>
      <c r="I125" s="1">
        <v>4290</v>
      </c>
      <c r="J125" s="3" t="s">
        <v>840</v>
      </c>
      <c r="K125" s="3" t="s">
        <v>841</v>
      </c>
      <c r="L125" s="2" t="s">
        <v>100</v>
      </c>
      <c r="M125" s="2" t="s">
        <v>27</v>
      </c>
      <c r="N125" s="2" t="s">
        <v>78</v>
      </c>
      <c r="O125" s="3" t="s">
        <v>842</v>
      </c>
      <c r="P125" s="3" t="s">
        <v>769</v>
      </c>
      <c r="Q125" s="4">
        <f t="shared" ca="1" si="0"/>
        <v>44320</v>
      </c>
      <c r="R125" s="5" t="s">
        <v>30</v>
      </c>
      <c r="S125" s="3" t="s">
        <v>31</v>
      </c>
      <c r="T125" s="3" t="str">
        <f ca="1">IF(Sheet1!$P125-Sheet1!$Q125&lt;0,"Inativo","Ativo")</f>
        <v>Ativo</v>
      </c>
    </row>
    <row r="126" spans="1:20" ht="15.75" customHeight="1" x14ac:dyDescent="0.25">
      <c r="A126" s="1">
        <v>163</v>
      </c>
      <c r="B126" s="2" t="s">
        <v>843</v>
      </c>
      <c r="C126" s="2" t="s">
        <v>83</v>
      </c>
      <c r="D126" s="2"/>
      <c r="E126" s="2" t="s">
        <v>22</v>
      </c>
      <c r="F126" s="2"/>
      <c r="G126" s="3" t="s">
        <v>23</v>
      </c>
      <c r="H126" s="3" t="s">
        <v>844</v>
      </c>
      <c r="I126" s="1">
        <v>4292</v>
      </c>
      <c r="J126" s="3" t="s">
        <v>845</v>
      </c>
      <c r="K126" s="3" t="s">
        <v>846</v>
      </c>
      <c r="L126" s="2" t="s">
        <v>533</v>
      </c>
      <c r="M126" s="2" t="s">
        <v>27</v>
      </c>
      <c r="N126" s="2" t="s">
        <v>78</v>
      </c>
      <c r="O126" s="3" t="s">
        <v>837</v>
      </c>
      <c r="P126" s="3" t="s">
        <v>94</v>
      </c>
      <c r="Q126" s="4">
        <f t="shared" ca="1" si="0"/>
        <v>44320</v>
      </c>
      <c r="R126" s="5" t="s">
        <v>847</v>
      </c>
      <c r="S126" s="3" t="s">
        <v>31</v>
      </c>
      <c r="T126" s="3" t="str">
        <f ca="1">IF(Sheet1!$P126-Sheet1!$Q126&lt;0,"Inativo","Ativo")</f>
        <v>Ativo</v>
      </c>
    </row>
    <row r="127" spans="1:20" ht="15.75" customHeight="1" x14ac:dyDescent="0.25">
      <c r="A127" s="1">
        <v>164</v>
      </c>
      <c r="B127" s="2" t="s">
        <v>848</v>
      </c>
      <c r="C127" s="2" t="s">
        <v>83</v>
      </c>
      <c r="D127" s="2"/>
      <c r="E127" s="2" t="s">
        <v>22</v>
      </c>
      <c r="F127" s="2"/>
      <c r="G127" s="3" t="s">
        <v>23</v>
      </c>
      <c r="H127" s="3" t="s">
        <v>849</v>
      </c>
      <c r="I127" s="1">
        <v>4293</v>
      </c>
      <c r="J127" s="3" t="s">
        <v>850</v>
      </c>
      <c r="K127" s="3" t="s">
        <v>851</v>
      </c>
      <c r="L127" s="2" t="s">
        <v>533</v>
      </c>
      <c r="M127" s="2" t="s">
        <v>27</v>
      </c>
      <c r="N127" s="2" t="s">
        <v>78</v>
      </c>
      <c r="O127" s="3" t="s">
        <v>842</v>
      </c>
      <c r="P127" s="3" t="s">
        <v>769</v>
      </c>
      <c r="Q127" s="4">
        <f t="shared" ca="1" si="0"/>
        <v>44320</v>
      </c>
      <c r="R127" s="5" t="s">
        <v>847</v>
      </c>
      <c r="S127" s="3" t="s">
        <v>31</v>
      </c>
      <c r="T127" s="3" t="str">
        <f ca="1">IF(Sheet1!$P127-Sheet1!$Q127&lt;0,"Inativo","Ativo")</f>
        <v>Ativo</v>
      </c>
    </row>
    <row r="128" spans="1:20" ht="15.75" customHeight="1" x14ac:dyDescent="0.25">
      <c r="A128" s="1">
        <v>165</v>
      </c>
      <c r="B128" s="2" t="s">
        <v>852</v>
      </c>
      <c r="C128" s="2" t="s">
        <v>186</v>
      </c>
      <c r="D128" s="2"/>
      <c r="E128" s="2" t="s">
        <v>67</v>
      </c>
      <c r="F128" s="2" t="s">
        <v>643</v>
      </c>
      <c r="G128" s="3" t="s">
        <v>69</v>
      </c>
      <c r="H128" s="3" t="s">
        <v>853</v>
      </c>
      <c r="I128" s="1">
        <v>4270</v>
      </c>
      <c r="J128" s="3" t="s">
        <v>854</v>
      </c>
      <c r="K128" s="3" t="s">
        <v>281</v>
      </c>
      <c r="L128" s="2" t="s">
        <v>191</v>
      </c>
      <c r="M128" s="2" t="s">
        <v>192</v>
      </c>
      <c r="N128" s="2" t="s">
        <v>318</v>
      </c>
      <c r="O128" s="3" t="s">
        <v>511</v>
      </c>
      <c r="P128" s="3" t="s">
        <v>855</v>
      </c>
      <c r="Q128" s="4">
        <f t="shared" ca="1" si="0"/>
        <v>44320</v>
      </c>
      <c r="R128" s="5" t="s">
        <v>856</v>
      </c>
      <c r="S128" s="3" t="s">
        <v>31</v>
      </c>
      <c r="T128" s="3" t="str">
        <f ca="1">IF(Sheet1!$P128-Sheet1!$Q128&lt;0,"Inativo","Ativo")</f>
        <v>Ativo</v>
      </c>
    </row>
    <row r="129" spans="1:20" ht="15.75" customHeight="1" x14ac:dyDescent="0.25">
      <c r="A129" s="1">
        <v>166</v>
      </c>
      <c r="B129" s="2" t="s">
        <v>857</v>
      </c>
      <c r="C129" s="2" t="s">
        <v>83</v>
      </c>
      <c r="D129" s="2" t="s">
        <v>300</v>
      </c>
      <c r="E129" s="2" t="s">
        <v>22</v>
      </c>
      <c r="F129" s="2"/>
      <c r="G129" s="3" t="s">
        <v>23</v>
      </c>
      <c r="H129" s="3" t="s">
        <v>858</v>
      </c>
      <c r="I129" s="1">
        <v>4276</v>
      </c>
      <c r="J129" s="3" t="s">
        <v>859</v>
      </c>
      <c r="K129" s="3" t="s">
        <v>765</v>
      </c>
      <c r="L129" s="2" t="s">
        <v>256</v>
      </c>
      <c r="M129" s="2" t="s">
        <v>257</v>
      </c>
      <c r="N129" s="2" t="s">
        <v>258</v>
      </c>
      <c r="O129" s="3" t="s">
        <v>752</v>
      </c>
      <c r="P129" s="3" t="s">
        <v>769</v>
      </c>
      <c r="Q129" s="4">
        <f t="shared" ca="1" si="0"/>
        <v>44320</v>
      </c>
      <c r="R129" s="5" t="s">
        <v>259</v>
      </c>
      <c r="S129" s="3" t="s">
        <v>31</v>
      </c>
      <c r="T129" s="3" t="str">
        <f ca="1">IF(Sheet1!$P129-Sheet1!$Q129&lt;0,"Inativo","Ativo")</f>
        <v>Ativo</v>
      </c>
    </row>
    <row r="130" spans="1:20" ht="15.75" customHeight="1" x14ac:dyDescent="0.25">
      <c r="A130" s="1">
        <v>167</v>
      </c>
      <c r="B130" s="2" t="s">
        <v>255</v>
      </c>
      <c r="C130" s="2" t="s">
        <v>83</v>
      </c>
      <c r="D130" s="2" t="s">
        <v>300</v>
      </c>
      <c r="E130" s="2" t="s">
        <v>22</v>
      </c>
      <c r="F130" s="2"/>
      <c r="G130" s="3" t="s">
        <v>23</v>
      </c>
      <c r="H130" s="3" t="s">
        <v>860</v>
      </c>
      <c r="I130" s="1">
        <v>311</v>
      </c>
      <c r="J130" s="3" t="s">
        <v>861</v>
      </c>
      <c r="K130" s="3" t="s">
        <v>862</v>
      </c>
      <c r="L130" s="2" t="s">
        <v>257</v>
      </c>
      <c r="M130" s="2" t="s">
        <v>256</v>
      </c>
      <c r="N130" s="2" t="s">
        <v>258</v>
      </c>
      <c r="O130" s="3" t="s">
        <v>752</v>
      </c>
      <c r="P130" s="3" t="s">
        <v>769</v>
      </c>
      <c r="Q130" s="4">
        <f t="shared" ca="1" si="0"/>
        <v>44320</v>
      </c>
      <c r="R130" s="5" t="s">
        <v>259</v>
      </c>
      <c r="S130" s="3" t="s">
        <v>31</v>
      </c>
      <c r="T130" s="3" t="str">
        <f ca="1">IF(Sheet1!$P130-Sheet1!$Q130&lt;0,"Inativo","Ativo")</f>
        <v>Ativo</v>
      </c>
    </row>
    <row r="131" spans="1:20" ht="15.75" customHeight="1" x14ac:dyDescent="0.25">
      <c r="A131" s="1">
        <v>168</v>
      </c>
      <c r="B131" s="2" t="s">
        <v>863</v>
      </c>
      <c r="C131" s="2" t="s">
        <v>83</v>
      </c>
      <c r="D131" s="2" t="s">
        <v>300</v>
      </c>
      <c r="E131" s="2" t="s">
        <v>22</v>
      </c>
      <c r="F131" s="2"/>
      <c r="G131" s="3" t="s">
        <v>23</v>
      </c>
      <c r="H131" s="3" t="s">
        <v>864</v>
      </c>
      <c r="I131" s="1">
        <v>321</v>
      </c>
      <c r="J131" s="3" t="s">
        <v>862</v>
      </c>
      <c r="K131" s="3" t="s">
        <v>865</v>
      </c>
      <c r="L131" s="2" t="s">
        <v>866</v>
      </c>
      <c r="M131" s="2" t="s">
        <v>867</v>
      </c>
      <c r="N131" s="2" t="s">
        <v>258</v>
      </c>
      <c r="O131" s="3" t="s">
        <v>752</v>
      </c>
      <c r="P131" s="3" t="s">
        <v>769</v>
      </c>
      <c r="Q131" s="4">
        <f t="shared" ca="1" si="0"/>
        <v>44320</v>
      </c>
      <c r="R131" s="5" t="s">
        <v>259</v>
      </c>
      <c r="S131" s="3" t="s">
        <v>31</v>
      </c>
      <c r="T131" s="3" t="str">
        <f ca="1">IF(Sheet1!$P131-Sheet1!$Q131&lt;0,"Inativo","Ativo")</f>
        <v>Ativo</v>
      </c>
    </row>
    <row r="132" spans="1:20" ht="15.75" customHeight="1" x14ac:dyDescent="0.25">
      <c r="A132" s="1">
        <v>171</v>
      </c>
      <c r="B132" s="2" t="s">
        <v>868</v>
      </c>
      <c r="C132" s="2" t="s">
        <v>869</v>
      </c>
      <c r="D132" s="2" t="s">
        <v>870</v>
      </c>
      <c r="E132" s="2" t="s">
        <v>34</v>
      </c>
      <c r="F132" s="2" t="s">
        <v>871</v>
      </c>
      <c r="G132" s="3" t="s">
        <v>69</v>
      </c>
      <c r="H132" s="3" t="s">
        <v>872</v>
      </c>
      <c r="I132" s="1">
        <v>4308</v>
      </c>
      <c r="J132" s="3" t="s">
        <v>873</v>
      </c>
      <c r="K132" s="3" t="s">
        <v>874</v>
      </c>
      <c r="L132" s="2" t="s">
        <v>875</v>
      </c>
      <c r="M132" s="2"/>
      <c r="N132" s="2" t="s">
        <v>876</v>
      </c>
      <c r="O132" s="3" t="s">
        <v>287</v>
      </c>
      <c r="P132" s="3" t="s">
        <v>312</v>
      </c>
      <c r="Q132" s="4">
        <f t="shared" ca="1" si="0"/>
        <v>44320</v>
      </c>
      <c r="R132" s="5" t="s">
        <v>877</v>
      </c>
      <c r="S132" s="3" t="s">
        <v>31</v>
      </c>
      <c r="T132" s="3" t="str">
        <f ca="1">IF(Sheet1!$P132-Sheet1!$Q132&lt;0,"Inativo","Ativo")</f>
        <v>Inativo</v>
      </c>
    </row>
    <row r="133" spans="1:20" ht="15.75" customHeight="1" x14ac:dyDescent="0.25">
      <c r="A133" s="1">
        <v>172</v>
      </c>
      <c r="B133" s="2" t="s">
        <v>878</v>
      </c>
      <c r="C133" s="2" t="s">
        <v>83</v>
      </c>
      <c r="D133" s="2" t="s">
        <v>300</v>
      </c>
      <c r="E133" s="2" t="s">
        <v>22</v>
      </c>
      <c r="F133" s="2"/>
      <c r="G133" s="3" t="s">
        <v>23</v>
      </c>
      <c r="H133" s="3" t="s">
        <v>879</v>
      </c>
      <c r="I133" s="3" t="s">
        <v>880</v>
      </c>
      <c r="J133" s="3" t="s">
        <v>881</v>
      </c>
      <c r="K133" s="3" t="s">
        <v>881</v>
      </c>
      <c r="L133" s="2" t="s">
        <v>867</v>
      </c>
      <c r="M133" s="2" t="s">
        <v>866</v>
      </c>
      <c r="N133" s="2" t="s">
        <v>257</v>
      </c>
      <c r="O133" s="3" t="s">
        <v>752</v>
      </c>
      <c r="P133" s="3" t="s">
        <v>769</v>
      </c>
      <c r="Q133" s="4">
        <f t="shared" ca="1" si="0"/>
        <v>44320</v>
      </c>
      <c r="R133" s="5" t="s">
        <v>259</v>
      </c>
      <c r="S133" s="3" t="s">
        <v>31</v>
      </c>
      <c r="T133" s="3" t="str">
        <f ca="1">IF(Sheet1!$P133-Sheet1!$Q133&lt;0,"Inativo","Ativo")</f>
        <v>Ativo</v>
      </c>
    </row>
    <row r="134" spans="1:20" ht="15.75" customHeight="1" x14ac:dyDescent="0.25">
      <c r="A134" s="1">
        <v>173</v>
      </c>
      <c r="B134" s="2" t="s">
        <v>882</v>
      </c>
      <c r="C134" s="2" t="s">
        <v>114</v>
      </c>
      <c r="D134" s="2" t="s">
        <v>883</v>
      </c>
      <c r="E134" s="2" t="s">
        <v>22</v>
      </c>
      <c r="F134" s="2"/>
      <c r="G134" s="3" t="s">
        <v>23</v>
      </c>
      <c r="H134" s="3" t="s">
        <v>884</v>
      </c>
      <c r="I134" s="1">
        <v>4284</v>
      </c>
      <c r="J134" s="3" t="s">
        <v>885</v>
      </c>
      <c r="K134" s="3" t="s">
        <v>886</v>
      </c>
      <c r="L134" s="2" t="s">
        <v>887</v>
      </c>
      <c r="M134" s="2" t="s">
        <v>887</v>
      </c>
      <c r="N134" s="2" t="s">
        <v>118</v>
      </c>
      <c r="O134" s="3" t="s">
        <v>287</v>
      </c>
      <c r="P134" s="3" t="s">
        <v>40</v>
      </c>
      <c r="Q134" s="4">
        <f t="shared" ca="1" si="0"/>
        <v>44320</v>
      </c>
      <c r="R134" s="5" t="s">
        <v>740</v>
      </c>
      <c r="S134" s="3" t="s">
        <v>31</v>
      </c>
      <c r="T134" s="3" t="str">
        <f ca="1">IF(Sheet1!$P134-Sheet1!$Q134&lt;0,"Inativo","Ativo")</f>
        <v>Inativo</v>
      </c>
    </row>
    <row r="135" spans="1:20" ht="15.75" hidden="1" customHeight="1" x14ac:dyDescent="0.25">
      <c r="A135" s="6">
        <v>174</v>
      </c>
      <c r="B135" s="2" t="s">
        <v>888</v>
      </c>
      <c r="C135" s="2" t="s">
        <v>83</v>
      </c>
      <c r="D135" s="2"/>
      <c r="E135" s="2" t="s">
        <v>22</v>
      </c>
      <c r="F135" s="2"/>
      <c r="G135" s="2" t="s">
        <v>23</v>
      </c>
      <c r="H135" s="2" t="s">
        <v>889</v>
      </c>
      <c r="I135" s="2"/>
      <c r="J135" s="2"/>
      <c r="K135" s="2"/>
      <c r="L135" s="2" t="s">
        <v>100</v>
      </c>
      <c r="M135" s="2" t="s">
        <v>27</v>
      </c>
      <c r="N135" s="2" t="s">
        <v>78</v>
      </c>
      <c r="O135" s="2" t="s">
        <v>613</v>
      </c>
      <c r="P135" s="2" t="s">
        <v>769</v>
      </c>
      <c r="Q135" s="7">
        <f t="shared" ca="1" si="0"/>
        <v>44320</v>
      </c>
      <c r="R135" s="2" t="s">
        <v>890</v>
      </c>
      <c r="S135" s="2" t="s">
        <v>64</v>
      </c>
      <c r="T135" s="2" t="str">
        <f ca="1">IF(Sheet1!$P135-Sheet1!$Q135&lt;0,"Inativo","Ativo")</f>
        <v>Ativo</v>
      </c>
    </row>
    <row r="136" spans="1:20" ht="15.75" hidden="1" customHeight="1" x14ac:dyDescent="0.25">
      <c r="A136" s="6">
        <v>175</v>
      </c>
      <c r="B136" s="2" t="s">
        <v>891</v>
      </c>
      <c r="C136" s="2" t="s">
        <v>418</v>
      </c>
      <c r="D136" s="2" t="s">
        <v>892</v>
      </c>
      <c r="E136" s="2" t="s">
        <v>34</v>
      </c>
      <c r="F136" s="2" t="s">
        <v>893</v>
      </c>
      <c r="G136" s="2" t="s">
        <v>23</v>
      </c>
      <c r="H136" s="2" t="s">
        <v>894</v>
      </c>
      <c r="I136" s="6">
        <v>4314</v>
      </c>
      <c r="J136" s="2"/>
      <c r="K136" s="2"/>
      <c r="L136" s="2" t="s">
        <v>895</v>
      </c>
      <c r="M136" s="2" t="s">
        <v>896</v>
      </c>
      <c r="N136" s="2" t="s">
        <v>897</v>
      </c>
      <c r="O136" s="2" t="s">
        <v>768</v>
      </c>
      <c r="P136" s="2" t="s">
        <v>898</v>
      </c>
      <c r="Q136" s="7">
        <f t="shared" ca="1" si="0"/>
        <v>44320</v>
      </c>
      <c r="R136" s="2" t="s">
        <v>425</v>
      </c>
      <c r="S136" s="2" t="s">
        <v>64</v>
      </c>
      <c r="T136" s="2" t="str">
        <f ca="1">IF(Sheet1!$P136-Sheet1!$Q136&lt;0,"Inativo","Ativo")</f>
        <v>Ativo</v>
      </c>
    </row>
    <row r="137" spans="1:20" ht="15.75" customHeight="1" x14ac:dyDescent="0.25">
      <c r="A137" s="1">
        <v>176</v>
      </c>
      <c r="B137" s="2" t="s">
        <v>899</v>
      </c>
      <c r="C137" s="2" t="s">
        <v>186</v>
      </c>
      <c r="D137" s="2"/>
      <c r="E137" s="2" t="s">
        <v>67</v>
      </c>
      <c r="F137" s="2" t="s">
        <v>592</v>
      </c>
      <c r="G137" s="3" t="s">
        <v>69</v>
      </c>
      <c r="H137" s="3" t="s">
        <v>900</v>
      </c>
      <c r="I137" s="1">
        <v>4312</v>
      </c>
      <c r="J137" s="3" t="s">
        <v>901</v>
      </c>
      <c r="K137" s="3" t="s">
        <v>902</v>
      </c>
      <c r="L137" s="2" t="s">
        <v>191</v>
      </c>
      <c r="M137" s="2" t="s">
        <v>192</v>
      </c>
      <c r="N137" s="2" t="s">
        <v>193</v>
      </c>
      <c r="O137" s="3" t="s">
        <v>752</v>
      </c>
      <c r="P137" s="3" t="s">
        <v>387</v>
      </c>
      <c r="Q137" s="4">
        <f t="shared" ca="1" si="0"/>
        <v>44320</v>
      </c>
      <c r="R137" s="5" t="s">
        <v>903</v>
      </c>
      <c r="S137" s="3" t="s">
        <v>31</v>
      </c>
      <c r="T137" s="3" t="str">
        <f ca="1">IF(Sheet1!$P137-Sheet1!$Q137&lt;0,"Inativo","Ativo")</f>
        <v>Inativo</v>
      </c>
    </row>
    <row r="138" spans="1:20" ht="15.75" hidden="1" customHeight="1" x14ac:dyDescent="0.25">
      <c r="A138" s="6">
        <v>177</v>
      </c>
      <c r="B138" s="2" t="s">
        <v>904</v>
      </c>
      <c r="C138" s="2" t="s">
        <v>366</v>
      </c>
      <c r="D138" s="2" t="s">
        <v>905</v>
      </c>
      <c r="E138" s="2" t="s">
        <v>34</v>
      </c>
      <c r="F138" s="2" t="s">
        <v>906</v>
      </c>
      <c r="G138" s="2" t="s">
        <v>69</v>
      </c>
      <c r="H138" s="2"/>
      <c r="I138" s="2"/>
      <c r="J138" s="2"/>
      <c r="K138" s="2"/>
      <c r="L138" s="2" t="s">
        <v>907</v>
      </c>
      <c r="M138" s="2"/>
      <c r="N138" s="2" t="s">
        <v>908</v>
      </c>
      <c r="O138" s="2" t="s">
        <v>511</v>
      </c>
      <c r="P138" s="2" t="s">
        <v>909</v>
      </c>
      <c r="Q138" s="7">
        <f t="shared" ca="1" si="0"/>
        <v>44320</v>
      </c>
      <c r="R138" s="2" t="s">
        <v>910</v>
      </c>
      <c r="S138" s="2" t="s">
        <v>260</v>
      </c>
      <c r="T138" s="2" t="str">
        <f ca="1">IF(Sheet1!$P138-Sheet1!$Q138&lt;0,"Inativo","Ativo")</f>
        <v>Ativo</v>
      </c>
    </row>
    <row r="139" spans="1:20" ht="15.75" customHeight="1" x14ac:dyDescent="0.25">
      <c r="A139" s="1">
        <v>178</v>
      </c>
      <c r="B139" s="2" t="s">
        <v>911</v>
      </c>
      <c r="C139" s="2" t="s">
        <v>912</v>
      </c>
      <c r="D139" s="2" t="s">
        <v>913</v>
      </c>
      <c r="E139" s="2" t="s">
        <v>34</v>
      </c>
      <c r="F139" s="2" t="s">
        <v>914</v>
      </c>
      <c r="G139" s="3" t="s">
        <v>69</v>
      </c>
      <c r="H139" s="3" t="s">
        <v>915</v>
      </c>
      <c r="I139" s="1">
        <v>4283</v>
      </c>
      <c r="J139" s="3" t="s">
        <v>865</v>
      </c>
      <c r="K139" s="3" t="s">
        <v>916</v>
      </c>
      <c r="L139" s="2" t="s">
        <v>917</v>
      </c>
      <c r="M139" s="2" t="s">
        <v>918</v>
      </c>
      <c r="N139" s="2" t="s">
        <v>919</v>
      </c>
      <c r="O139" s="3" t="s">
        <v>768</v>
      </c>
      <c r="P139" s="3" t="s">
        <v>147</v>
      </c>
      <c r="Q139" s="4">
        <f t="shared" ca="1" si="0"/>
        <v>44320</v>
      </c>
      <c r="R139" s="5" t="s">
        <v>920</v>
      </c>
      <c r="S139" s="3" t="s">
        <v>31</v>
      </c>
      <c r="T139" s="3" t="str">
        <f ca="1">IF(Sheet1!$P139-Sheet1!$Q139&lt;0,"Inativo","Ativo")</f>
        <v>Inativo</v>
      </c>
    </row>
    <row r="140" spans="1:20" ht="15.75" customHeight="1" x14ac:dyDescent="0.25">
      <c r="A140" s="1">
        <v>179</v>
      </c>
      <c r="B140" s="2" t="s">
        <v>921</v>
      </c>
      <c r="C140" s="2" t="s">
        <v>337</v>
      </c>
      <c r="D140" s="2" t="s">
        <v>922</v>
      </c>
      <c r="E140" s="2" t="s">
        <v>34</v>
      </c>
      <c r="F140" s="2" t="s">
        <v>923</v>
      </c>
      <c r="G140" s="3" t="s">
        <v>69</v>
      </c>
      <c r="H140" s="3" t="s">
        <v>924</v>
      </c>
      <c r="I140" s="1">
        <v>4279</v>
      </c>
      <c r="J140" s="3" t="s">
        <v>748</v>
      </c>
      <c r="K140" s="3" t="s">
        <v>885</v>
      </c>
      <c r="L140" s="2" t="s">
        <v>925</v>
      </c>
      <c r="M140" s="2"/>
      <c r="N140" s="2" t="s">
        <v>926</v>
      </c>
      <c r="O140" s="3" t="s">
        <v>768</v>
      </c>
      <c r="P140" s="3" t="s">
        <v>472</v>
      </c>
      <c r="Q140" s="4">
        <f t="shared" ca="1" si="0"/>
        <v>44320</v>
      </c>
      <c r="R140" s="5" t="s">
        <v>927</v>
      </c>
      <c r="S140" s="3" t="s">
        <v>31</v>
      </c>
      <c r="T140" s="3" t="str">
        <f ca="1">IF(Sheet1!$P140-Sheet1!$Q140&lt;0,"Inativo","Ativo")</f>
        <v>Inativo</v>
      </c>
    </row>
    <row r="141" spans="1:20" ht="15.75" customHeight="1" x14ac:dyDescent="0.25">
      <c r="A141" s="1">
        <v>180</v>
      </c>
      <c r="B141" s="2" t="s">
        <v>928</v>
      </c>
      <c r="C141" s="2" t="s">
        <v>337</v>
      </c>
      <c r="D141" s="2" t="s">
        <v>922</v>
      </c>
      <c r="E141" s="2" t="s">
        <v>34</v>
      </c>
      <c r="F141" s="2" t="s">
        <v>929</v>
      </c>
      <c r="G141" s="3" t="s">
        <v>69</v>
      </c>
      <c r="H141" s="3" t="s">
        <v>930</v>
      </c>
      <c r="I141" s="1">
        <v>4274</v>
      </c>
      <c r="J141" s="3" t="s">
        <v>766</v>
      </c>
      <c r="K141" s="3" t="s">
        <v>747</v>
      </c>
      <c r="L141" s="2" t="s">
        <v>931</v>
      </c>
      <c r="M141" s="2"/>
      <c r="N141" s="2" t="s">
        <v>926</v>
      </c>
      <c r="O141" s="3" t="s">
        <v>287</v>
      </c>
      <c r="P141" s="3" t="s">
        <v>472</v>
      </c>
      <c r="Q141" s="4">
        <f t="shared" ca="1" si="0"/>
        <v>44320</v>
      </c>
      <c r="R141" s="5" t="s">
        <v>932</v>
      </c>
      <c r="S141" s="3" t="s">
        <v>31</v>
      </c>
      <c r="T141" s="3" t="str">
        <f ca="1">IF(Sheet1!$P141-Sheet1!$Q141&lt;0,"Inativo","Ativo")</f>
        <v>Inativo</v>
      </c>
    </row>
    <row r="142" spans="1:20" ht="15.75" customHeight="1" x14ac:dyDescent="0.25">
      <c r="A142" s="1">
        <v>181</v>
      </c>
      <c r="B142" s="2" t="s">
        <v>933</v>
      </c>
      <c r="C142" s="2" t="s">
        <v>83</v>
      </c>
      <c r="D142" s="2" t="s">
        <v>76</v>
      </c>
      <c r="E142" s="2" t="s">
        <v>22</v>
      </c>
      <c r="F142" s="2"/>
      <c r="G142" s="3" t="s">
        <v>23</v>
      </c>
      <c r="H142" s="3" t="s">
        <v>934</v>
      </c>
      <c r="I142" s="1">
        <v>4300</v>
      </c>
      <c r="J142" s="3" t="s">
        <v>935</v>
      </c>
      <c r="K142" s="3" t="s">
        <v>936</v>
      </c>
      <c r="L142" s="2" t="s">
        <v>27</v>
      </c>
      <c r="M142" s="2"/>
      <c r="N142" s="2" t="s">
        <v>78</v>
      </c>
      <c r="O142" s="3" t="s">
        <v>937</v>
      </c>
      <c r="P142" s="3" t="s">
        <v>769</v>
      </c>
      <c r="Q142" s="4">
        <f t="shared" ca="1" si="0"/>
        <v>44320</v>
      </c>
      <c r="R142" s="5" t="s">
        <v>30</v>
      </c>
      <c r="S142" s="3" t="s">
        <v>31</v>
      </c>
      <c r="T142" s="3" t="str">
        <f ca="1">IF(Sheet1!$P142-Sheet1!$Q142&lt;0,"Inativo","Ativo")</f>
        <v>Ativo</v>
      </c>
    </row>
    <row r="143" spans="1:20" ht="15.75" customHeight="1" x14ac:dyDescent="0.25">
      <c r="A143" s="1">
        <v>182</v>
      </c>
      <c r="B143" s="2" t="s">
        <v>938</v>
      </c>
      <c r="C143" s="2" t="s">
        <v>83</v>
      </c>
      <c r="D143" s="2"/>
      <c r="E143" s="2" t="s">
        <v>22</v>
      </c>
      <c r="F143" s="2"/>
      <c r="G143" s="3" t="s">
        <v>23</v>
      </c>
      <c r="H143" s="3" t="s">
        <v>939</v>
      </c>
      <c r="I143" s="1">
        <v>4301</v>
      </c>
      <c r="J143" s="3" t="s">
        <v>940</v>
      </c>
      <c r="K143" s="3" t="s">
        <v>941</v>
      </c>
      <c r="L143" s="2" t="s">
        <v>27</v>
      </c>
      <c r="M143" s="2"/>
      <c r="N143" s="2" t="s">
        <v>78</v>
      </c>
      <c r="O143" s="3" t="s">
        <v>842</v>
      </c>
      <c r="P143" s="3" t="s">
        <v>769</v>
      </c>
      <c r="Q143" s="4">
        <f t="shared" ca="1" si="0"/>
        <v>44320</v>
      </c>
      <c r="R143" s="5" t="s">
        <v>30</v>
      </c>
      <c r="S143" s="3" t="s">
        <v>31</v>
      </c>
      <c r="T143" s="3" t="str">
        <f ca="1">IF(Sheet1!$P143-Sheet1!$Q143&lt;0,"Inativo","Ativo")</f>
        <v>Ativo</v>
      </c>
    </row>
    <row r="144" spans="1:20" ht="15.75" hidden="1" customHeight="1" x14ac:dyDescent="0.25">
      <c r="A144" s="6">
        <v>183</v>
      </c>
      <c r="B144" s="2" t="s">
        <v>942</v>
      </c>
      <c r="C144" s="2" t="s">
        <v>83</v>
      </c>
      <c r="D144" s="2"/>
      <c r="E144" s="2" t="s">
        <v>123</v>
      </c>
      <c r="F144" s="2"/>
      <c r="G144" s="2" t="s">
        <v>23</v>
      </c>
      <c r="H144" s="2"/>
      <c r="I144" s="2"/>
      <c r="J144" s="2"/>
      <c r="K144" s="2"/>
      <c r="L144" s="2" t="s">
        <v>533</v>
      </c>
      <c r="M144" s="2"/>
      <c r="N144" s="2" t="s">
        <v>78</v>
      </c>
      <c r="O144" s="2" t="s">
        <v>943</v>
      </c>
      <c r="P144" s="2" t="s">
        <v>769</v>
      </c>
      <c r="Q144" s="7">
        <f t="shared" ca="1" si="0"/>
        <v>44320</v>
      </c>
      <c r="R144" s="2" t="s">
        <v>890</v>
      </c>
      <c r="S144" s="2" t="s">
        <v>406</v>
      </c>
      <c r="T144" s="2" t="str">
        <f ca="1">IF(Sheet1!$P144-Sheet1!$Q144&lt;0,"Inativo","Ativo")</f>
        <v>Ativo</v>
      </c>
    </row>
    <row r="145" spans="1:20" ht="15.75" customHeight="1" x14ac:dyDescent="0.25">
      <c r="A145" s="1">
        <v>185</v>
      </c>
      <c r="B145" s="2" t="s">
        <v>330</v>
      </c>
      <c r="C145" s="2" t="s">
        <v>83</v>
      </c>
      <c r="D145" s="2" t="s">
        <v>331</v>
      </c>
      <c r="E145" s="2" t="s">
        <v>22</v>
      </c>
      <c r="F145" s="2"/>
      <c r="G145" s="3" t="s">
        <v>23</v>
      </c>
      <c r="H145" s="3" t="s">
        <v>944</v>
      </c>
      <c r="I145" s="1">
        <v>4286</v>
      </c>
      <c r="J145" s="3" t="s">
        <v>945</v>
      </c>
      <c r="K145" s="3" t="s">
        <v>946</v>
      </c>
      <c r="L145" s="2" t="s">
        <v>333</v>
      </c>
      <c r="M145" s="2"/>
      <c r="N145" s="2" t="s">
        <v>334</v>
      </c>
      <c r="O145" s="3" t="s">
        <v>752</v>
      </c>
      <c r="P145" s="3" t="s">
        <v>94</v>
      </c>
      <c r="Q145" s="4">
        <f t="shared" ca="1" si="0"/>
        <v>44320</v>
      </c>
      <c r="R145" s="5" t="s">
        <v>947</v>
      </c>
      <c r="S145" s="3" t="s">
        <v>31</v>
      </c>
      <c r="T145" s="3" t="str">
        <f ca="1">IF(Sheet1!$P145-Sheet1!$Q145&lt;0,"Inativo","Ativo")</f>
        <v>Ativo</v>
      </c>
    </row>
    <row r="146" spans="1:20" ht="15.75" customHeight="1" x14ac:dyDescent="0.25">
      <c r="A146" s="1">
        <v>186</v>
      </c>
      <c r="B146" s="2" t="s">
        <v>330</v>
      </c>
      <c r="C146" s="2" t="s">
        <v>83</v>
      </c>
      <c r="D146" s="2" t="s">
        <v>331</v>
      </c>
      <c r="E146" s="2" t="s">
        <v>22</v>
      </c>
      <c r="F146" s="2"/>
      <c r="G146" s="3" t="s">
        <v>23</v>
      </c>
      <c r="H146" s="3" t="s">
        <v>948</v>
      </c>
      <c r="I146" s="1">
        <v>4287</v>
      </c>
      <c r="J146" s="3" t="s">
        <v>949</v>
      </c>
      <c r="K146" s="3" t="s">
        <v>950</v>
      </c>
      <c r="L146" s="2" t="s">
        <v>333</v>
      </c>
      <c r="M146" s="2"/>
      <c r="N146" s="2" t="s">
        <v>334</v>
      </c>
      <c r="O146" s="3" t="s">
        <v>937</v>
      </c>
      <c r="P146" s="3" t="s">
        <v>951</v>
      </c>
      <c r="Q146" s="4">
        <f t="shared" ca="1" si="0"/>
        <v>44320</v>
      </c>
      <c r="R146" s="5" t="s">
        <v>947</v>
      </c>
      <c r="S146" s="3" t="s">
        <v>31</v>
      </c>
      <c r="T146" s="3" t="str">
        <f ca="1">IF(Sheet1!$P146-Sheet1!$Q146&lt;0,"Inativo","Ativo")</f>
        <v>Ativo</v>
      </c>
    </row>
    <row r="147" spans="1:20" ht="15.75" customHeight="1" x14ac:dyDescent="0.25">
      <c r="A147" s="1">
        <v>187</v>
      </c>
      <c r="B147" s="2" t="s">
        <v>952</v>
      </c>
      <c r="C147" s="2" t="s">
        <v>772</v>
      </c>
      <c r="D147" s="2"/>
      <c r="E147" s="2" t="s">
        <v>34</v>
      </c>
      <c r="F147" s="2" t="s">
        <v>953</v>
      </c>
      <c r="G147" s="3" t="s">
        <v>69</v>
      </c>
      <c r="H147" s="3" t="s">
        <v>954</v>
      </c>
      <c r="I147" s="1">
        <v>4304</v>
      </c>
      <c r="J147" s="3" t="s">
        <v>916</v>
      </c>
      <c r="K147" s="3" t="s">
        <v>955</v>
      </c>
      <c r="L147" s="2" t="s">
        <v>956</v>
      </c>
      <c r="M147" s="2"/>
      <c r="N147" s="2" t="s">
        <v>461</v>
      </c>
      <c r="O147" s="3" t="s">
        <v>768</v>
      </c>
      <c r="P147" s="3" t="s">
        <v>472</v>
      </c>
      <c r="Q147" s="4">
        <f t="shared" ca="1" si="0"/>
        <v>44320</v>
      </c>
      <c r="R147" s="5" t="s">
        <v>957</v>
      </c>
      <c r="S147" s="3" t="s">
        <v>31</v>
      </c>
      <c r="T147" s="3" t="str">
        <f ca="1">IF(Sheet1!$P147-Sheet1!$Q147&lt;0,"Inativo","Ativo")</f>
        <v>Inativo</v>
      </c>
    </row>
    <row r="148" spans="1:20" ht="15.75" customHeight="1" x14ac:dyDescent="0.25">
      <c r="A148" s="1">
        <v>188</v>
      </c>
      <c r="B148" s="2" t="s">
        <v>958</v>
      </c>
      <c r="C148" s="2" t="s">
        <v>772</v>
      </c>
      <c r="D148" s="2"/>
      <c r="E148" s="2" t="s">
        <v>34</v>
      </c>
      <c r="F148" s="2" t="s">
        <v>959</v>
      </c>
      <c r="G148" s="3" t="s">
        <v>69</v>
      </c>
      <c r="H148" s="3" t="s">
        <v>960</v>
      </c>
      <c r="I148" s="1">
        <v>4303</v>
      </c>
      <c r="J148" s="3" t="s">
        <v>961</v>
      </c>
      <c r="K148" s="3" t="s">
        <v>673</v>
      </c>
      <c r="L148" s="2" t="s">
        <v>962</v>
      </c>
      <c r="M148" s="2"/>
      <c r="N148" s="2" t="s">
        <v>963</v>
      </c>
      <c r="O148" s="3" t="s">
        <v>768</v>
      </c>
      <c r="P148" s="3" t="s">
        <v>472</v>
      </c>
      <c r="Q148" s="4">
        <f t="shared" ca="1" si="0"/>
        <v>44320</v>
      </c>
      <c r="R148" s="5" t="s">
        <v>964</v>
      </c>
      <c r="S148" s="3" t="s">
        <v>31</v>
      </c>
      <c r="T148" s="3" t="str">
        <f ca="1">IF(Sheet1!$P148-Sheet1!$Q148&lt;0,"Inativo","Ativo")</f>
        <v>Inativo</v>
      </c>
    </row>
    <row r="149" spans="1:20" ht="15.75" hidden="1" customHeight="1" x14ac:dyDescent="0.25">
      <c r="A149" s="6">
        <v>189</v>
      </c>
      <c r="B149" s="2" t="s">
        <v>965</v>
      </c>
      <c r="C149" s="2" t="s">
        <v>966</v>
      </c>
      <c r="D149" s="2" t="s">
        <v>967</v>
      </c>
      <c r="E149" s="2" t="s">
        <v>968</v>
      </c>
      <c r="F149" s="2" t="s">
        <v>969</v>
      </c>
      <c r="G149" s="2" t="s">
        <v>23</v>
      </c>
      <c r="H149" s="2" t="s">
        <v>970</v>
      </c>
      <c r="I149" s="2"/>
      <c r="J149" s="2"/>
      <c r="K149" s="2"/>
      <c r="L149" s="2" t="s">
        <v>971</v>
      </c>
      <c r="M149" s="2"/>
      <c r="N149" s="2" t="s">
        <v>972</v>
      </c>
      <c r="O149" s="2" t="s">
        <v>768</v>
      </c>
      <c r="P149" s="2" t="s">
        <v>328</v>
      </c>
      <c r="Q149" s="7">
        <f t="shared" ca="1" si="0"/>
        <v>44320</v>
      </c>
      <c r="R149" s="2" t="s">
        <v>973</v>
      </c>
      <c r="S149" s="2" t="s">
        <v>64</v>
      </c>
      <c r="T149" s="2" t="str">
        <f ca="1">IF(Sheet1!$P149-Sheet1!$Q149&lt;0,"Inativo","Ativo")</f>
        <v>Ativo</v>
      </c>
    </row>
    <row r="150" spans="1:20" ht="15.75" customHeight="1" x14ac:dyDescent="0.25">
      <c r="A150" s="1">
        <v>190</v>
      </c>
      <c r="B150" s="2" t="s">
        <v>974</v>
      </c>
      <c r="C150" s="2" t="s">
        <v>448</v>
      </c>
      <c r="D150" s="2" t="s">
        <v>796</v>
      </c>
      <c r="E150" s="2" t="s">
        <v>142</v>
      </c>
      <c r="F150" s="2" t="s">
        <v>975</v>
      </c>
      <c r="G150" s="3" t="s">
        <v>23</v>
      </c>
      <c r="H150" s="3" t="s">
        <v>976</v>
      </c>
      <c r="I150" s="1">
        <v>4311</v>
      </c>
      <c r="J150" s="3" t="s">
        <v>977</v>
      </c>
      <c r="K150" s="3" t="s">
        <v>978</v>
      </c>
      <c r="L150" s="2" t="s">
        <v>979</v>
      </c>
      <c r="M150" s="2"/>
      <c r="N150" s="2" t="s">
        <v>980</v>
      </c>
      <c r="O150" s="3" t="s">
        <v>752</v>
      </c>
      <c r="P150" s="3" t="s">
        <v>981</v>
      </c>
      <c r="Q150" s="4">
        <f t="shared" ca="1" si="0"/>
        <v>44320</v>
      </c>
      <c r="R150" s="5" t="s">
        <v>982</v>
      </c>
      <c r="S150" s="3" t="s">
        <v>31</v>
      </c>
      <c r="T150" s="3" t="str">
        <f ca="1">IF(Sheet1!$P150-Sheet1!$Q150&lt;0,"Inativo","Ativo")</f>
        <v>Inativo</v>
      </c>
    </row>
    <row r="151" spans="1:20" ht="15.75" customHeight="1" x14ac:dyDescent="0.25">
      <c r="A151" s="1">
        <v>191</v>
      </c>
      <c r="B151" s="2" t="s">
        <v>983</v>
      </c>
      <c r="C151" s="2" t="s">
        <v>772</v>
      </c>
      <c r="D151" s="2"/>
      <c r="E151" s="2" t="s">
        <v>34</v>
      </c>
      <c r="F151" s="2" t="s">
        <v>953</v>
      </c>
      <c r="G151" s="3" t="s">
        <v>69</v>
      </c>
      <c r="H151" s="3" t="s">
        <v>984</v>
      </c>
      <c r="I151" s="1">
        <v>4298</v>
      </c>
      <c r="J151" s="3" t="s">
        <v>886</v>
      </c>
      <c r="K151" s="3" t="s">
        <v>961</v>
      </c>
      <c r="L151" s="2" t="s">
        <v>100</v>
      </c>
      <c r="M151" s="2"/>
      <c r="N151" s="2" t="s">
        <v>27</v>
      </c>
      <c r="O151" s="3" t="s">
        <v>768</v>
      </c>
      <c r="P151" s="3" t="s">
        <v>472</v>
      </c>
      <c r="Q151" s="4">
        <f t="shared" ca="1" si="0"/>
        <v>44320</v>
      </c>
      <c r="R151" s="5" t="s">
        <v>985</v>
      </c>
      <c r="S151" s="3" t="s">
        <v>31</v>
      </c>
      <c r="T151" s="3" t="str">
        <f ca="1">IF(Sheet1!$P151-Sheet1!$Q151&lt;0,"Inativo","Ativo")</f>
        <v>Inativo</v>
      </c>
    </row>
    <row r="152" spans="1:20" ht="15.75" customHeight="1" x14ac:dyDescent="0.25">
      <c r="A152" s="1">
        <v>192</v>
      </c>
      <c r="B152" s="2" t="s">
        <v>131</v>
      </c>
      <c r="C152" s="2" t="s">
        <v>83</v>
      </c>
      <c r="D152" s="2" t="s">
        <v>76</v>
      </c>
      <c r="E152" s="2" t="s">
        <v>22</v>
      </c>
      <c r="F152" s="2"/>
      <c r="G152" s="3" t="s">
        <v>23</v>
      </c>
      <c r="H152" s="3" t="s">
        <v>986</v>
      </c>
      <c r="I152" s="1">
        <v>4337</v>
      </c>
      <c r="J152" s="3" t="s">
        <v>987</v>
      </c>
      <c r="K152" s="3" t="s">
        <v>988</v>
      </c>
      <c r="L152" s="2" t="s">
        <v>136</v>
      </c>
      <c r="M152" s="2" t="s">
        <v>989</v>
      </c>
      <c r="N152" s="2" t="s">
        <v>137</v>
      </c>
      <c r="O152" s="3" t="s">
        <v>752</v>
      </c>
      <c r="P152" s="3" t="s">
        <v>94</v>
      </c>
      <c r="Q152" s="4">
        <f t="shared" ca="1" si="0"/>
        <v>44320</v>
      </c>
      <c r="R152" s="5" t="s">
        <v>139</v>
      </c>
      <c r="S152" s="3" t="s">
        <v>31</v>
      </c>
      <c r="T152" s="3" t="str">
        <f ca="1">IF(Sheet1!$P152-Sheet1!$Q152&lt;0,"Inativo","Ativo")</f>
        <v>Ativo</v>
      </c>
    </row>
    <row r="153" spans="1:20" ht="15.75" hidden="1" customHeight="1" x14ac:dyDescent="0.25">
      <c r="A153" s="6">
        <v>193</v>
      </c>
      <c r="B153" s="2" t="s">
        <v>990</v>
      </c>
      <c r="C153" s="2" t="s">
        <v>383</v>
      </c>
      <c r="D153" s="2" t="s">
        <v>991</v>
      </c>
      <c r="E153" s="2" t="s">
        <v>142</v>
      </c>
      <c r="F153" s="2" t="s">
        <v>992</v>
      </c>
      <c r="G153" s="2" t="s">
        <v>69</v>
      </c>
      <c r="H153" s="2" t="s">
        <v>993</v>
      </c>
      <c r="I153" s="6">
        <v>999999</v>
      </c>
      <c r="J153" s="2"/>
      <c r="K153" s="2"/>
      <c r="L153" s="2" t="s">
        <v>994</v>
      </c>
      <c r="M153" s="2"/>
      <c r="N153" s="2" t="s">
        <v>385</v>
      </c>
      <c r="O153" s="2" t="s">
        <v>768</v>
      </c>
      <c r="P153" s="2" t="s">
        <v>399</v>
      </c>
      <c r="Q153" s="7">
        <f t="shared" ca="1" si="0"/>
        <v>44320</v>
      </c>
      <c r="R153" s="2" t="s">
        <v>364</v>
      </c>
      <c r="S153" s="2" t="s">
        <v>64</v>
      </c>
      <c r="T153" s="2" t="str">
        <f ca="1">IF(Sheet1!$P153-Sheet1!$Q153&lt;0,"Inativo","Ativo")</f>
        <v>Ativo</v>
      </c>
    </row>
    <row r="154" spans="1:20" ht="15.75" customHeight="1" x14ac:dyDescent="0.25">
      <c r="A154" s="1">
        <v>194</v>
      </c>
      <c r="B154" s="2" t="s">
        <v>995</v>
      </c>
      <c r="C154" s="2" t="s">
        <v>408</v>
      </c>
      <c r="D154" s="2" t="s">
        <v>409</v>
      </c>
      <c r="E154" s="2" t="s">
        <v>34</v>
      </c>
      <c r="F154" s="2" t="s">
        <v>996</v>
      </c>
      <c r="G154" s="3" t="s">
        <v>69</v>
      </c>
      <c r="H154" s="3" t="s">
        <v>997</v>
      </c>
      <c r="I154" s="1">
        <v>4307</v>
      </c>
      <c r="J154" s="3" t="s">
        <v>955</v>
      </c>
      <c r="K154" s="3" t="s">
        <v>784</v>
      </c>
      <c r="L154" s="2" t="s">
        <v>998</v>
      </c>
      <c r="M154" s="2"/>
      <c r="N154" s="2" t="s">
        <v>999</v>
      </c>
      <c r="O154" s="3" t="s">
        <v>287</v>
      </c>
      <c r="P154" s="3" t="s">
        <v>855</v>
      </c>
      <c r="Q154" s="4">
        <f t="shared" ca="1" si="0"/>
        <v>44320</v>
      </c>
      <c r="R154" s="5" t="s">
        <v>1000</v>
      </c>
      <c r="S154" s="3" t="s">
        <v>31</v>
      </c>
      <c r="T154" s="3" t="str">
        <f ca="1">IF(Sheet1!$P154-Sheet1!$Q154&lt;0,"Inativo","Ativo")</f>
        <v>Ativo</v>
      </c>
    </row>
    <row r="155" spans="1:20" ht="15.75" customHeight="1" x14ac:dyDescent="0.25">
      <c r="A155" s="1">
        <v>195</v>
      </c>
      <c r="B155" s="2" t="s">
        <v>1001</v>
      </c>
      <c r="C155" s="2" t="s">
        <v>33</v>
      </c>
      <c r="D155" s="2" t="s">
        <v>102</v>
      </c>
      <c r="E155" s="2" t="s">
        <v>67</v>
      </c>
      <c r="F155" s="2" t="s">
        <v>1002</v>
      </c>
      <c r="G155" s="3" t="s">
        <v>69</v>
      </c>
      <c r="H155" s="3" t="s">
        <v>1003</v>
      </c>
      <c r="I155" s="1">
        <v>4325</v>
      </c>
      <c r="J155" s="3" t="s">
        <v>1004</v>
      </c>
      <c r="K155" s="3" t="s">
        <v>1005</v>
      </c>
      <c r="L155" s="2" t="s">
        <v>1006</v>
      </c>
      <c r="M155" s="2" t="s">
        <v>1007</v>
      </c>
      <c r="N155" s="2" t="s">
        <v>258</v>
      </c>
      <c r="O155" s="3" t="s">
        <v>553</v>
      </c>
      <c r="P155" s="3" t="s">
        <v>1008</v>
      </c>
      <c r="Q155" s="4">
        <f t="shared" ca="1" si="0"/>
        <v>44320</v>
      </c>
      <c r="R155" s="5" t="s">
        <v>194</v>
      </c>
      <c r="S155" s="3" t="s">
        <v>31</v>
      </c>
      <c r="T155" s="3" t="str">
        <f ca="1">IF(Sheet1!$P155-Sheet1!$Q155&lt;0,"Inativo","Ativo")</f>
        <v>Ativo</v>
      </c>
    </row>
    <row r="156" spans="1:20" ht="15.75" hidden="1" customHeight="1" x14ac:dyDescent="0.25">
      <c r="A156" s="6">
        <v>196</v>
      </c>
      <c r="B156" s="2" t="s">
        <v>1009</v>
      </c>
      <c r="C156" s="2" t="s">
        <v>648</v>
      </c>
      <c r="D156" s="2" t="s">
        <v>649</v>
      </c>
      <c r="E156" s="2" t="s">
        <v>22</v>
      </c>
      <c r="F156" s="2"/>
      <c r="G156" s="2" t="s">
        <v>69</v>
      </c>
      <c r="H156" s="2" t="s">
        <v>1010</v>
      </c>
      <c r="I156" s="2"/>
      <c r="J156" s="2"/>
      <c r="K156" s="2"/>
      <c r="L156" s="2" t="s">
        <v>786</v>
      </c>
      <c r="M156" s="2"/>
      <c r="N156" s="2" t="s">
        <v>1011</v>
      </c>
      <c r="O156" s="2" t="s">
        <v>287</v>
      </c>
      <c r="P156" s="2" t="s">
        <v>472</v>
      </c>
      <c r="Q156" s="7">
        <f t="shared" ca="1" si="0"/>
        <v>44320</v>
      </c>
      <c r="R156" s="2" t="s">
        <v>1012</v>
      </c>
      <c r="S156" s="2" t="s">
        <v>64</v>
      </c>
      <c r="T156" s="2" t="str">
        <f ca="1">IF(Sheet1!$P156-Sheet1!$Q156&lt;0,"Inativo","Ativo")</f>
        <v>Inativo</v>
      </c>
    </row>
    <row r="157" spans="1:20" ht="15.75" hidden="1" customHeight="1" x14ac:dyDescent="0.25">
      <c r="A157" s="6">
        <v>197</v>
      </c>
      <c r="B157" s="2" t="s">
        <v>1013</v>
      </c>
      <c r="C157" s="2" t="s">
        <v>465</v>
      </c>
      <c r="D157" s="2" t="s">
        <v>465</v>
      </c>
      <c r="E157" s="2" t="s">
        <v>67</v>
      </c>
      <c r="F157" s="2" t="s">
        <v>730</v>
      </c>
      <c r="G157" s="2" t="s">
        <v>69</v>
      </c>
      <c r="H157" s="2"/>
      <c r="I157" s="2"/>
      <c r="J157" s="2"/>
      <c r="K157" s="2"/>
      <c r="L157" s="2" t="s">
        <v>469</v>
      </c>
      <c r="M157" s="2" t="s">
        <v>471</v>
      </c>
      <c r="N157" s="2" t="s">
        <v>1014</v>
      </c>
      <c r="O157" s="2" t="s">
        <v>768</v>
      </c>
      <c r="P157" s="2" t="s">
        <v>319</v>
      </c>
      <c r="Q157" s="7">
        <f t="shared" ca="1" si="0"/>
        <v>44320</v>
      </c>
      <c r="R157" s="2" t="s">
        <v>1015</v>
      </c>
      <c r="S157" s="2" t="s">
        <v>260</v>
      </c>
      <c r="T157" s="2" t="str">
        <f ca="1">IF(Sheet1!$P157-Sheet1!$Q157&lt;0,"Inativo","Ativo")</f>
        <v>Inativo</v>
      </c>
    </row>
    <row r="158" spans="1:20" ht="15.75" hidden="1" customHeight="1" x14ac:dyDescent="0.25">
      <c r="A158" s="6">
        <v>198</v>
      </c>
      <c r="B158" s="2" t="s">
        <v>1013</v>
      </c>
      <c r="C158" s="2" t="s">
        <v>465</v>
      </c>
      <c r="D158" s="2" t="s">
        <v>465</v>
      </c>
      <c r="E158" s="2" t="s">
        <v>142</v>
      </c>
      <c r="F158" s="2" t="s">
        <v>730</v>
      </c>
      <c r="G158" s="2" t="s">
        <v>69</v>
      </c>
      <c r="H158" s="2"/>
      <c r="I158" s="2"/>
      <c r="J158" s="2"/>
      <c r="K158" s="2"/>
      <c r="L158" s="2" t="s">
        <v>469</v>
      </c>
      <c r="M158" s="2" t="s">
        <v>471</v>
      </c>
      <c r="N158" s="2" t="s">
        <v>1014</v>
      </c>
      <c r="O158" s="2" t="s">
        <v>768</v>
      </c>
      <c r="P158" s="2" t="s">
        <v>319</v>
      </c>
      <c r="Q158" s="7">
        <f t="shared" ca="1" si="0"/>
        <v>44320</v>
      </c>
      <c r="R158" s="2" t="s">
        <v>1015</v>
      </c>
      <c r="S158" s="2" t="s">
        <v>260</v>
      </c>
      <c r="T158" s="2" t="str">
        <f ca="1">IF(Sheet1!$P158-Sheet1!$Q158&lt;0,"Inativo","Ativo")</f>
        <v>Inativo</v>
      </c>
    </row>
    <row r="159" spans="1:20" ht="15.75" customHeight="1" x14ac:dyDescent="0.25">
      <c r="A159" s="1">
        <v>199</v>
      </c>
      <c r="B159" s="2" t="s">
        <v>1016</v>
      </c>
      <c r="C159" s="2" t="s">
        <v>448</v>
      </c>
      <c r="D159" s="2" t="s">
        <v>1017</v>
      </c>
      <c r="E159" s="2" t="s">
        <v>142</v>
      </c>
      <c r="F159" s="2" t="s">
        <v>1018</v>
      </c>
      <c r="G159" s="3" t="s">
        <v>23</v>
      </c>
      <c r="H159" s="3" t="s">
        <v>1019</v>
      </c>
      <c r="I159" s="1">
        <v>4362</v>
      </c>
      <c r="J159" s="3" t="s">
        <v>1020</v>
      </c>
      <c r="K159" s="3" t="s">
        <v>1021</v>
      </c>
      <c r="L159" s="2" t="s">
        <v>1022</v>
      </c>
      <c r="M159" s="2" t="s">
        <v>1023</v>
      </c>
      <c r="N159" s="2" t="s">
        <v>980</v>
      </c>
      <c r="O159" s="3" t="s">
        <v>1024</v>
      </c>
      <c r="P159" s="3" t="s">
        <v>769</v>
      </c>
      <c r="Q159" s="4">
        <f t="shared" ca="1" si="0"/>
        <v>44320</v>
      </c>
      <c r="R159" s="5" t="s">
        <v>1025</v>
      </c>
      <c r="S159" s="3" t="s">
        <v>31</v>
      </c>
      <c r="T159" s="3" t="str">
        <f ca="1">IF(Sheet1!$P159-Sheet1!$Q159&lt;0,"Inativo","Ativo")</f>
        <v>Ativo</v>
      </c>
    </row>
    <row r="160" spans="1:20" ht="15.75" customHeight="1" x14ac:dyDescent="0.25">
      <c r="A160" s="1">
        <v>201</v>
      </c>
      <c r="B160" s="2" t="s">
        <v>270</v>
      </c>
      <c r="C160" s="2" t="s">
        <v>114</v>
      </c>
      <c r="D160" s="2" t="s">
        <v>1026</v>
      </c>
      <c r="E160" s="2" t="s">
        <v>22</v>
      </c>
      <c r="F160" s="2"/>
      <c r="G160" s="3" t="s">
        <v>23</v>
      </c>
      <c r="H160" s="3" t="s">
        <v>1027</v>
      </c>
      <c r="I160" s="1">
        <v>4321</v>
      </c>
      <c r="J160" s="3" t="s">
        <v>1028</v>
      </c>
      <c r="K160" s="3" t="s">
        <v>1029</v>
      </c>
      <c r="L160" s="2" t="s">
        <v>274</v>
      </c>
      <c r="M160" s="2" t="s">
        <v>275</v>
      </c>
      <c r="N160" s="2" t="s">
        <v>276</v>
      </c>
      <c r="O160" s="3" t="s">
        <v>837</v>
      </c>
      <c r="P160" s="3" t="s">
        <v>753</v>
      </c>
      <c r="Q160" s="4">
        <f t="shared" ca="1" si="0"/>
        <v>44320</v>
      </c>
      <c r="R160" s="5" t="s">
        <v>235</v>
      </c>
      <c r="S160" s="3" t="s">
        <v>31</v>
      </c>
      <c r="T160" s="3" t="str">
        <f ca="1">IF(Sheet1!$P160-Sheet1!$Q160&lt;0,"Inativo","Ativo")</f>
        <v>Ativo</v>
      </c>
    </row>
    <row r="161" spans="1:20" ht="15.75" customHeight="1" x14ac:dyDescent="0.25">
      <c r="A161" s="1">
        <v>203</v>
      </c>
      <c r="B161" s="2" t="s">
        <v>990</v>
      </c>
      <c r="C161" s="2" t="s">
        <v>383</v>
      </c>
      <c r="D161" s="2" t="s">
        <v>991</v>
      </c>
      <c r="E161" s="2" t="s">
        <v>142</v>
      </c>
      <c r="F161" s="2" t="s">
        <v>992</v>
      </c>
      <c r="G161" s="3" t="s">
        <v>69</v>
      </c>
      <c r="H161" s="3" t="s">
        <v>1030</v>
      </c>
      <c r="I161" s="1">
        <v>4306</v>
      </c>
      <c r="J161" s="3" t="s">
        <v>785</v>
      </c>
      <c r="K161" s="3" t="s">
        <v>1031</v>
      </c>
      <c r="L161" s="2" t="s">
        <v>994</v>
      </c>
      <c r="M161" s="2"/>
      <c r="N161" s="2" t="s">
        <v>1032</v>
      </c>
      <c r="O161" s="3" t="s">
        <v>287</v>
      </c>
      <c r="P161" s="3" t="s">
        <v>399</v>
      </c>
      <c r="Q161" s="4">
        <f t="shared" ca="1" si="0"/>
        <v>44320</v>
      </c>
      <c r="R161" s="5" t="s">
        <v>194</v>
      </c>
      <c r="S161" s="3" t="s">
        <v>31</v>
      </c>
      <c r="T161" s="3" t="str">
        <f ca="1">IF(Sheet1!$P161-Sheet1!$Q161&lt;0,"Inativo","Ativo")</f>
        <v>Ativo</v>
      </c>
    </row>
    <row r="162" spans="1:20" ht="15.75" hidden="1" customHeight="1" x14ac:dyDescent="0.25">
      <c r="A162" s="6">
        <v>205</v>
      </c>
      <c r="B162" s="2" t="s">
        <v>1033</v>
      </c>
      <c r="C162" s="2" t="s">
        <v>772</v>
      </c>
      <c r="D162" s="2"/>
      <c r="E162" s="2" t="s">
        <v>34</v>
      </c>
      <c r="F162" s="2" t="s">
        <v>1034</v>
      </c>
      <c r="G162" s="2" t="s">
        <v>69</v>
      </c>
      <c r="H162" s="2"/>
      <c r="I162" s="2"/>
      <c r="J162" s="2"/>
      <c r="K162" s="2"/>
      <c r="L162" s="2" t="s">
        <v>777</v>
      </c>
      <c r="M162" s="2"/>
      <c r="N162" s="2" t="s">
        <v>1035</v>
      </c>
      <c r="O162" s="2" t="s">
        <v>287</v>
      </c>
      <c r="P162" s="2" t="s">
        <v>472</v>
      </c>
      <c r="Q162" s="7">
        <f t="shared" ca="1" si="0"/>
        <v>44320</v>
      </c>
      <c r="R162" s="2" t="s">
        <v>728</v>
      </c>
      <c r="S162" s="2" t="s">
        <v>260</v>
      </c>
      <c r="T162" s="2" t="str">
        <f ca="1">IF(Sheet1!$P162-Sheet1!$Q162&lt;0,"Inativo","Ativo")</f>
        <v>Inativo</v>
      </c>
    </row>
    <row r="163" spans="1:20" ht="15.75" customHeight="1" x14ac:dyDescent="0.25">
      <c r="A163" s="1">
        <v>209</v>
      </c>
      <c r="B163" s="2" t="s">
        <v>965</v>
      </c>
      <c r="C163" s="2" t="s">
        <v>966</v>
      </c>
      <c r="D163" s="2" t="s">
        <v>967</v>
      </c>
      <c r="E163" s="2" t="s">
        <v>968</v>
      </c>
      <c r="F163" s="2" t="s">
        <v>969</v>
      </c>
      <c r="G163" s="3" t="s">
        <v>69</v>
      </c>
      <c r="H163" s="3" t="s">
        <v>1036</v>
      </c>
      <c r="I163" s="3" t="s">
        <v>1037</v>
      </c>
      <c r="J163" s="3" t="s">
        <v>793</v>
      </c>
      <c r="K163" s="3" t="s">
        <v>792</v>
      </c>
      <c r="L163" s="2" t="s">
        <v>971</v>
      </c>
      <c r="M163" s="2"/>
      <c r="N163" s="2" t="s">
        <v>972</v>
      </c>
      <c r="O163" s="3" t="s">
        <v>287</v>
      </c>
      <c r="P163" s="3" t="s">
        <v>328</v>
      </c>
      <c r="Q163" s="4">
        <f t="shared" ca="1" si="0"/>
        <v>44320</v>
      </c>
      <c r="R163" s="5" t="s">
        <v>1038</v>
      </c>
      <c r="S163" s="3" t="s">
        <v>31</v>
      </c>
      <c r="T163" s="3" t="str">
        <f ca="1">IF(Sheet1!$P163-Sheet1!$Q163&lt;0,"Inativo","Ativo")</f>
        <v>Ativo</v>
      </c>
    </row>
    <row r="164" spans="1:20" ht="15.75" customHeight="1" x14ac:dyDescent="0.25">
      <c r="A164" s="1">
        <v>210</v>
      </c>
      <c r="B164" s="2" t="s">
        <v>1039</v>
      </c>
      <c r="C164" s="2" t="s">
        <v>66</v>
      </c>
      <c r="D164" s="2" t="s">
        <v>141</v>
      </c>
      <c r="E164" s="2" t="s">
        <v>142</v>
      </c>
      <c r="F164" s="2"/>
      <c r="G164" s="3" t="s">
        <v>23</v>
      </c>
      <c r="H164" s="3" t="s">
        <v>1040</v>
      </c>
      <c r="I164" s="1">
        <v>4322</v>
      </c>
      <c r="J164" s="3" t="s">
        <v>1031</v>
      </c>
      <c r="K164" s="3" t="s">
        <v>1041</v>
      </c>
      <c r="L164" s="2" t="s">
        <v>145</v>
      </c>
      <c r="M164" s="2"/>
      <c r="N164" s="2" t="s">
        <v>146</v>
      </c>
      <c r="O164" s="3" t="s">
        <v>553</v>
      </c>
      <c r="P164" s="3" t="s">
        <v>855</v>
      </c>
      <c r="Q164" s="4">
        <f t="shared" ca="1" si="0"/>
        <v>44320</v>
      </c>
      <c r="R164" s="5" t="s">
        <v>148</v>
      </c>
      <c r="S164" s="3" t="s">
        <v>31</v>
      </c>
      <c r="T164" s="3" t="str">
        <f ca="1">IF(Sheet1!$P164-Sheet1!$Q164&lt;0,"Inativo","Ativo")</f>
        <v>Ativo</v>
      </c>
    </row>
    <row r="165" spans="1:20" ht="15.75" customHeight="1" x14ac:dyDescent="0.25">
      <c r="A165" s="1">
        <v>211</v>
      </c>
      <c r="B165" s="2" t="s">
        <v>1042</v>
      </c>
      <c r="C165" s="2" t="s">
        <v>33</v>
      </c>
      <c r="D165" s="2" t="s">
        <v>122</v>
      </c>
      <c r="E165" s="2" t="s">
        <v>142</v>
      </c>
      <c r="F165" s="2"/>
      <c r="G165" s="3" t="s">
        <v>23</v>
      </c>
      <c r="H165" s="3" t="s">
        <v>1043</v>
      </c>
      <c r="I165" s="1">
        <v>4328</v>
      </c>
      <c r="J165" s="3" t="s">
        <v>1044</v>
      </c>
      <c r="K165" s="3" t="s">
        <v>1045</v>
      </c>
      <c r="L165" s="2" t="s">
        <v>183</v>
      </c>
      <c r="M165" s="2"/>
      <c r="N165" s="2" t="s">
        <v>127</v>
      </c>
      <c r="O165" s="3" t="s">
        <v>1046</v>
      </c>
      <c r="P165" s="3" t="s">
        <v>472</v>
      </c>
      <c r="Q165" s="4">
        <f t="shared" ca="1" si="0"/>
        <v>44320</v>
      </c>
      <c r="R165" s="5" t="s">
        <v>1047</v>
      </c>
      <c r="S165" s="3" t="s">
        <v>31</v>
      </c>
      <c r="T165" s="3" t="str">
        <f ca="1">IF(Sheet1!$P165-Sheet1!$Q165&lt;0,"Inativo","Ativo")</f>
        <v>Inativo</v>
      </c>
    </row>
    <row r="166" spans="1:20" ht="15.75" customHeight="1" x14ac:dyDescent="0.25">
      <c r="A166" s="1">
        <v>212</v>
      </c>
      <c r="B166" s="2" t="s">
        <v>1048</v>
      </c>
      <c r="C166" s="2" t="s">
        <v>33</v>
      </c>
      <c r="D166" s="2" t="s">
        <v>122</v>
      </c>
      <c r="E166" s="2" t="s">
        <v>22</v>
      </c>
      <c r="F166" s="2"/>
      <c r="G166" s="3" t="s">
        <v>23</v>
      </c>
      <c r="H166" s="3" t="s">
        <v>1049</v>
      </c>
      <c r="I166" s="1">
        <v>4329</v>
      </c>
      <c r="J166" s="3" t="s">
        <v>1050</v>
      </c>
      <c r="K166" s="3" t="s">
        <v>1051</v>
      </c>
      <c r="L166" s="2" t="s">
        <v>669</v>
      </c>
      <c r="M166" s="2"/>
      <c r="N166" s="2" t="s">
        <v>127</v>
      </c>
      <c r="O166" s="3" t="s">
        <v>553</v>
      </c>
      <c r="P166" s="3" t="s">
        <v>1052</v>
      </c>
      <c r="Q166" s="4">
        <f t="shared" ca="1" si="0"/>
        <v>44320</v>
      </c>
      <c r="R166" s="5" t="s">
        <v>682</v>
      </c>
      <c r="S166" s="3" t="s">
        <v>31</v>
      </c>
      <c r="T166" s="3" t="str">
        <f ca="1">IF(Sheet1!$P166-Sheet1!$Q166&lt;0,"Inativo","Ativo")</f>
        <v>Ativo</v>
      </c>
    </row>
    <row r="167" spans="1:20" ht="15.75" hidden="1" customHeight="1" x14ac:dyDescent="0.25">
      <c r="A167" s="6">
        <v>213</v>
      </c>
      <c r="B167" s="2" t="s">
        <v>1053</v>
      </c>
      <c r="C167" s="2" t="s">
        <v>772</v>
      </c>
      <c r="D167" s="2"/>
      <c r="E167" s="2" t="s">
        <v>34</v>
      </c>
      <c r="F167" s="2" t="s">
        <v>1054</v>
      </c>
      <c r="G167" s="2" t="s">
        <v>69</v>
      </c>
      <c r="H167" s="2" t="s">
        <v>1055</v>
      </c>
      <c r="I167" s="2"/>
      <c r="J167" s="2"/>
      <c r="K167" s="2"/>
      <c r="L167" s="2" t="s">
        <v>777</v>
      </c>
      <c r="M167" s="2"/>
      <c r="N167" s="2" t="s">
        <v>1035</v>
      </c>
      <c r="O167" s="2" t="s">
        <v>287</v>
      </c>
      <c r="P167" s="2" t="s">
        <v>29</v>
      </c>
      <c r="Q167" s="7">
        <f t="shared" ca="1" si="0"/>
        <v>44320</v>
      </c>
      <c r="R167" s="2" t="s">
        <v>1056</v>
      </c>
      <c r="S167" s="2" t="s">
        <v>64</v>
      </c>
      <c r="T167" s="2" t="str">
        <f ca="1">IF(Sheet1!$P167-Sheet1!$Q167&lt;0,"Inativo","Ativo")</f>
        <v>Inativo</v>
      </c>
    </row>
    <row r="168" spans="1:20" ht="15.75" hidden="1" customHeight="1" x14ac:dyDescent="0.25">
      <c r="A168" s="6">
        <v>214</v>
      </c>
      <c r="B168" s="2" t="s">
        <v>501</v>
      </c>
      <c r="C168" s="2" t="s">
        <v>83</v>
      </c>
      <c r="D168" s="2"/>
      <c r="E168" s="2" t="s">
        <v>22</v>
      </c>
      <c r="F168" s="2"/>
      <c r="G168" s="2" t="s">
        <v>23</v>
      </c>
      <c r="H168" s="2"/>
      <c r="I168" s="2"/>
      <c r="J168" s="2"/>
      <c r="K168" s="2"/>
      <c r="L168" s="2" t="s">
        <v>87</v>
      </c>
      <c r="M168" s="2" t="s">
        <v>27</v>
      </c>
      <c r="N168" s="2" t="s">
        <v>88</v>
      </c>
      <c r="O168" s="2" t="s">
        <v>837</v>
      </c>
      <c r="P168" s="2" t="s">
        <v>1057</v>
      </c>
      <c r="Q168" s="7">
        <f t="shared" ca="1" si="0"/>
        <v>44320</v>
      </c>
      <c r="R168" s="2" t="s">
        <v>30</v>
      </c>
      <c r="S168" s="2" t="s">
        <v>260</v>
      </c>
      <c r="T168" s="2" t="str">
        <f ca="1">IF(Sheet1!$P168-Sheet1!$Q168&lt;0,"Inativo","Ativo")</f>
        <v>Ativo</v>
      </c>
    </row>
    <row r="169" spans="1:20" ht="15.75" customHeight="1" x14ac:dyDescent="0.25">
      <c r="A169" s="1">
        <v>215</v>
      </c>
      <c r="B169" s="2" t="s">
        <v>1058</v>
      </c>
      <c r="C169" s="2" t="s">
        <v>33</v>
      </c>
      <c r="D169" s="2" t="s">
        <v>102</v>
      </c>
      <c r="E169" s="2" t="s">
        <v>22</v>
      </c>
      <c r="F169" s="2"/>
      <c r="G169" s="3" t="s">
        <v>23</v>
      </c>
      <c r="H169" s="3" t="s">
        <v>1059</v>
      </c>
      <c r="I169" s="1">
        <v>4330</v>
      </c>
      <c r="J169" s="3" t="s">
        <v>1060</v>
      </c>
      <c r="K169" s="3" t="s">
        <v>1061</v>
      </c>
      <c r="L169" s="2" t="s">
        <v>106</v>
      </c>
      <c r="M169" s="2"/>
      <c r="N169" s="2" t="s">
        <v>107</v>
      </c>
      <c r="O169" s="3" t="s">
        <v>553</v>
      </c>
      <c r="P169" s="3" t="s">
        <v>90</v>
      </c>
      <c r="Q169" s="4">
        <f t="shared" ca="1" si="0"/>
        <v>44320</v>
      </c>
      <c r="R169" s="5" t="s">
        <v>109</v>
      </c>
      <c r="S169" s="3" t="s">
        <v>31</v>
      </c>
      <c r="T169" s="3" t="str">
        <f ca="1">IF(Sheet1!$P169-Sheet1!$Q169&lt;0,"Inativo","Ativo")</f>
        <v>Ativo</v>
      </c>
    </row>
    <row r="170" spans="1:20" ht="15.75" customHeight="1" x14ac:dyDescent="0.25">
      <c r="A170" s="1">
        <v>216</v>
      </c>
      <c r="B170" s="2" t="s">
        <v>1062</v>
      </c>
      <c r="C170" s="2" t="s">
        <v>33</v>
      </c>
      <c r="D170" s="2" t="s">
        <v>102</v>
      </c>
      <c r="E170" s="2" t="s">
        <v>22</v>
      </c>
      <c r="F170" s="2"/>
      <c r="G170" s="3" t="s">
        <v>23</v>
      </c>
      <c r="H170" s="3" t="s">
        <v>1063</v>
      </c>
      <c r="I170" s="1">
        <v>4331</v>
      </c>
      <c r="J170" s="3" t="s">
        <v>1064</v>
      </c>
      <c r="K170" s="3" t="s">
        <v>1065</v>
      </c>
      <c r="L170" s="2" t="s">
        <v>213</v>
      </c>
      <c r="M170" s="2"/>
      <c r="N170" s="2" t="s">
        <v>218</v>
      </c>
      <c r="O170" s="3" t="s">
        <v>553</v>
      </c>
      <c r="P170" s="3" t="s">
        <v>90</v>
      </c>
      <c r="Q170" s="4">
        <f t="shared" ca="1" si="0"/>
        <v>44320</v>
      </c>
      <c r="R170" s="5" t="s">
        <v>219</v>
      </c>
      <c r="S170" s="3" t="s">
        <v>31</v>
      </c>
      <c r="T170" s="3" t="str">
        <f ca="1">IF(Sheet1!$P170-Sheet1!$Q170&lt;0,"Inativo","Ativo")</f>
        <v>Ativo</v>
      </c>
    </row>
    <row r="171" spans="1:20" ht="15.75" customHeight="1" x14ac:dyDescent="0.25">
      <c r="A171" s="1">
        <v>220</v>
      </c>
      <c r="B171" s="2" t="s">
        <v>1066</v>
      </c>
      <c r="C171" s="2" t="s">
        <v>186</v>
      </c>
      <c r="D171" s="2"/>
      <c r="E171" s="2" t="s">
        <v>67</v>
      </c>
      <c r="F171" s="2" t="s">
        <v>592</v>
      </c>
      <c r="G171" s="3" t="s">
        <v>69</v>
      </c>
      <c r="H171" s="3" t="s">
        <v>1067</v>
      </c>
      <c r="I171" s="1">
        <v>4343</v>
      </c>
      <c r="J171" s="3" t="s">
        <v>1068</v>
      </c>
      <c r="K171" s="3" t="s">
        <v>1069</v>
      </c>
      <c r="L171" s="2" t="s">
        <v>191</v>
      </c>
      <c r="M171" s="2" t="s">
        <v>192</v>
      </c>
      <c r="N171" s="2" t="s">
        <v>207</v>
      </c>
      <c r="O171" s="3" t="s">
        <v>553</v>
      </c>
      <c r="P171" s="3" t="s">
        <v>708</v>
      </c>
      <c r="Q171" s="4">
        <f t="shared" ca="1" si="0"/>
        <v>44320</v>
      </c>
      <c r="R171" s="5" t="s">
        <v>558</v>
      </c>
      <c r="S171" s="3" t="s">
        <v>31</v>
      </c>
      <c r="T171" s="3" t="str">
        <f ca="1">IF(Sheet1!$P171-Sheet1!$Q171&lt;0,"Inativo","Ativo")</f>
        <v>Ativo</v>
      </c>
    </row>
    <row r="172" spans="1:20" ht="15.75" customHeight="1" x14ac:dyDescent="0.25">
      <c r="A172" s="1">
        <v>221</v>
      </c>
      <c r="B172" s="2" t="s">
        <v>1070</v>
      </c>
      <c r="C172" s="2" t="s">
        <v>83</v>
      </c>
      <c r="D172" s="2" t="s">
        <v>76</v>
      </c>
      <c r="E172" s="2" t="s">
        <v>22</v>
      </c>
      <c r="F172" s="2"/>
      <c r="G172" s="3" t="s">
        <v>23</v>
      </c>
      <c r="H172" s="3" t="s">
        <v>1071</v>
      </c>
      <c r="I172" s="1">
        <v>4334</v>
      </c>
      <c r="J172" s="3" t="s">
        <v>1072</v>
      </c>
      <c r="K172" s="3" t="s">
        <v>1073</v>
      </c>
      <c r="L172" s="2" t="s">
        <v>87</v>
      </c>
      <c r="M172" s="2" t="s">
        <v>27</v>
      </c>
      <c r="N172" s="2" t="s">
        <v>88</v>
      </c>
      <c r="O172" s="3" t="s">
        <v>837</v>
      </c>
      <c r="P172" s="3" t="s">
        <v>1057</v>
      </c>
      <c r="Q172" s="4">
        <f t="shared" ca="1" si="0"/>
        <v>44320</v>
      </c>
      <c r="R172" s="5" t="s">
        <v>30</v>
      </c>
      <c r="S172" s="3" t="s">
        <v>31</v>
      </c>
      <c r="T172" s="3" t="str">
        <f ca="1">IF(Sheet1!$P172-Sheet1!$Q172&lt;0,"Inativo","Ativo")</f>
        <v>Ativo</v>
      </c>
    </row>
    <row r="173" spans="1:20" ht="15.75" customHeight="1" x14ac:dyDescent="0.25">
      <c r="A173" s="1">
        <v>222</v>
      </c>
      <c r="B173" s="2" t="s">
        <v>407</v>
      </c>
      <c r="C173" s="2" t="s">
        <v>408</v>
      </c>
      <c r="D173" s="2" t="s">
        <v>409</v>
      </c>
      <c r="E173" s="2" t="s">
        <v>22</v>
      </c>
      <c r="F173" s="2"/>
      <c r="G173" s="3" t="s">
        <v>23</v>
      </c>
      <c r="H173" s="3" t="s">
        <v>1074</v>
      </c>
      <c r="I173" s="1">
        <v>4335</v>
      </c>
      <c r="J173" s="3" t="s">
        <v>1075</v>
      </c>
      <c r="K173" s="3" t="s">
        <v>1076</v>
      </c>
      <c r="L173" s="2" t="s">
        <v>413</v>
      </c>
      <c r="M173" s="2"/>
      <c r="N173" s="2" t="s">
        <v>414</v>
      </c>
      <c r="O173" s="3" t="s">
        <v>553</v>
      </c>
      <c r="P173" s="3" t="s">
        <v>753</v>
      </c>
      <c r="Q173" s="4">
        <f t="shared" ca="1" si="0"/>
        <v>44320</v>
      </c>
      <c r="R173" s="5" t="s">
        <v>416</v>
      </c>
      <c r="S173" s="3" t="s">
        <v>31</v>
      </c>
      <c r="T173" s="3" t="str">
        <f ca="1">IF(Sheet1!$P173-Sheet1!$Q173&lt;0,"Inativo","Ativo")</f>
        <v>Ativo</v>
      </c>
    </row>
    <row r="174" spans="1:20" ht="15.75" customHeight="1" x14ac:dyDescent="0.25">
      <c r="A174" s="1">
        <v>224</v>
      </c>
      <c r="B174" s="2" t="s">
        <v>195</v>
      </c>
      <c r="C174" s="2" t="s">
        <v>196</v>
      </c>
      <c r="D174" s="2" t="s">
        <v>197</v>
      </c>
      <c r="E174" s="2" t="s">
        <v>22</v>
      </c>
      <c r="F174" s="2"/>
      <c r="G174" s="3" t="s">
        <v>23</v>
      </c>
      <c r="H174" s="3" t="s">
        <v>1077</v>
      </c>
      <c r="I174" s="1">
        <v>4346</v>
      </c>
      <c r="J174" s="3" t="s">
        <v>1078</v>
      </c>
      <c r="K174" s="3" t="s">
        <v>1079</v>
      </c>
      <c r="L174" s="2" t="s">
        <v>201</v>
      </c>
      <c r="M174" s="2"/>
      <c r="N174" s="2" t="s">
        <v>202</v>
      </c>
      <c r="O174" s="3" t="s">
        <v>1046</v>
      </c>
      <c r="P174" s="3" t="s">
        <v>298</v>
      </c>
      <c r="Q174" s="4">
        <f t="shared" ca="1" si="0"/>
        <v>44320</v>
      </c>
      <c r="R174" s="5" t="s">
        <v>1080</v>
      </c>
      <c r="S174" s="3" t="s">
        <v>31</v>
      </c>
      <c r="T174" s="3" t="str">
        <f ca="1">IF(Sheet1!$P174-Sheet1!$Q174&lt;0,"Inativo","Ativo")</f>
        <v>Ativo</v>
      </c>
    </row>
    <row r="175" spans="1:20" ht="15.75" customHeight="1" x14ac:dyDescent="0.25">
      <c r="A175" s="1">
        <v>226</v>
      </c>
      <c r="B175" s="2" t="s">
        <v>1081</v>
      </c>
      <c r="C175" s="2" t="s">
        <v>66</v>
      </c>
      <c r="D175" s="2"/>
      <c r="E175" s="2" t="s">
        <v>67</v>
      </c>
      <c r="F175" s="2" t="s">
        <v>68</v>
      </c>
      <c r="G175" s="3" t="s">
        <v>69</v>
      </c>
      <c r="H175" s="3" t="s">
        <v>1082</v>
      </c>
      <c r="I175" s="1">
        <v>4336</v>
      </c>
      <c r="J175" s="3" t="s">
        <v>1083</v>
      </c>
      <c r="K175" s="3" t="s">
        <v>1084</v>
      </c>
      <c r="L175" s="2" t="s">
        <v>72</v>
      </c>
      <c r="M175" s="2"/>
      <c r="N175" s="2" t="s">
        <v>1085</v>
      </c>
      <c r="O175" s="3" t="s">
        <v>553</v>
      </c>
      <c r="P175" s="3" t="s">
        <v>981</v>
      </c>
      <c r="Q175" s="4">
        <f t="shared" ca="1" si="0"/>
        <v>44320</v>
      </c>
      <c r="R175" s="5" t="s">
        <v>1086</v>
      </c>
      <c r="S175" s="3" t="s">
        <v>31</v>
      </c>
      <c r="T175" s="3" t="str">
        <f ca="1">IF(Sheet1!$P175-Sheet1!$Q175&lt;0,"Inativo","Ativo")</f>
        <v>Inativo</v>
      </c>
    </row>
    <row r="176" spans="1:20" ht="15.75" customHeight="1" x14ac:dyDescent="0.25">
      <c r="A176" s="1">
        <v>227</v>
      </c>
      <c r="B176" s="2" t="s">
        <v>1087</v>
      </c>
      <c r="C176" s="2" t="s">
        <v>52</v>
      </c>
      <c r="D176" s="2"/>
      <c r="E176" s="2" t="s">
        <v>142</v>
      </c>
      <c r="F176" s="2"/>
      <c r="G176" s="3" t="s">
        <v>23</v>
      </c>
      <c r="H176" s="3" t="s">
        <v>1088</v>
      </c>
      <c r="I176" s="1">
        <v>4264</v>
      </c>
      <c r="J176" s="3" t="s">
        <v>1089</v>
      </c>
      <c r="K176" s="3" t="s">
        <v>1090</v>
      </c>
      <c r="L176" s="2" t="s">
        <v>1091</v>
      </c>
      <c r="M176" s="2" t="s">
        <v>1092</v>
      </c>
      <c r="N176" s="2" t="s">
        <v>1093</v>
      </c>
      <c r="O176" s="3" t="s">
        <v>553</v>
      </c>
      <c r="P176" s="3" t="s">
        <v>472</v>
      </c>
      <c r="Q176" s="4">
        <f t="shared" ca="1" si="0"/>
        <v>44320</v>
      </c>
      <c r="R176" s="5" t="s">
        <v>1094</v>
      </c>
      <c r="S176" s="3" t="s">
        <v>31</v>
      </c>
      <c r="T176" s="3" t="str">
        <f ca="1">IF(Sheet1!$P176-Sheet1!$Q176&lt;0,"Inativo","Ativo")</f>
        <v>Inativo</v>
      </c>
    </row>
    <row r="177" spans="1:20" ht="15.75" customHeight="1" x14ac:dyDescent="0.25">
      <c r="A177" s="1">
        <v>228</v>
      </c>
      <c r="B177" s="2" t="s">
        <v>1095</v>
      </c>
      <c r="C177" s="2" t="s">
        <v>186</v>
      </c>
      <c r="D177" s="2"/>
      <c r="E177" s="2" t="s">
        <v>67</v>
      </c>
      <c r="F177" s="2" t="s">
        <v>1096</v>
      </c>
      <c r="G177" s="3" t="s">
        <v>69</v>
      </c>
      <c r="H177" s="3" t="s">
        <v>1097</v>
      </c>
      <c r="I177" s="1">
        <v>4359</v>
      </c>
      <c r="J177" s="3" t="s">
        <v>1098</v>
      </c>
      <c r="K177" s="3" t="s">
        <v>1099</v>
      </c>
      <c r="L177" s="2" t="s">
        <v>191</v>
      </c>
      <c r="M177" s="2" t="s">
        <v>192</v>
      </c>
      <c r="N177" s="2" t="s">
        <v>207</v>
      </c>
      <c r="O177" s="3" t="s">
        <v>837</v>
      </c>
      <c r="P177" s="3" t="s">
        <v>94</v>
      </c>
      <c r="Q177" s="4">
        <f t="shared" ca="1" si="0"/>
        <v>44320</v>
      </c>
      <c r="R177" s="5" t="s">
        <v>1100</v>
      </c>
      <c r="S177" s="3" t="s">
        <v>31</v>
      </c>
      <c r="T177" s="3" t="str">
        <f ca="1">IF(Sheet1!$P177-Sheet1!$Q177&lt;0,"Inativo","Ativo")</f>
        <v>Ativo</v>
      </c>
    </row>
    <row r="178" spans="1:20" ht="15.75" customHeight="1" x14ac:dyDescent="0.25">
      <c r="A178" s="1">
        <v>229</v>
      </c>
      <c r="B178" s="2" t="s">
        <v>1101</v>
      </c>
      <c r="C178" s="2" t="s">
        <v>33</v>
      </c>
      <c r="D178" s="2" t="s">
        <v>1102</v>
      </c>
      <c r="E178" s="2" t="s">
        <v>142</v>
      </c>
      <c r="F178" s="2" t="s">
        <v>821</v>
      </c>
      <c r="G178" s="3" t="s">
        <v>23</v>
      </c>
      <c r="H178" s="3" t="s">
        <v>1103</v>
      </c>
      <c r="I178" s="1">
        <v>4341</v>
      </c>
      <c r="J178" s="3" t="s">
        <v>1104</v>
      </c>
      <c r="K178" s="3" t="s">
        <v>1105</v>
      </c>
      <c r="L178" s="2" t="s">
        <v>1106</v>
      </c>
      <c r="M178" s="2"/>
      <c r="N178" s="2" t="s">
        <v>1107</v>
      </c>
      <c r="O178" s="3" t="s">
        <v>937</v>
      </c>
      <c r="P178" s="3" t="s">
        <v>1108</v>
      </c>
      <c r="Q178" s="4">
        <f t="shared" ca="1" si="0"/>
        <v>44320</v>
      </c>
      <c r="R178" s="5" t="s">
        <v>1109</v>
      </c>
      <c r="S178" s="3" t="s">
        <v>31</v>
      </c>
      <c r="T178" s="3" t="str">
        <f ca="1">IF(Sheet1!$P178-Sheet1!$Q178&lt;0,"Inativo","Ativo")</f>
        <v>Ativo</v>
      </c>
    </row>
    <row r="179" spans="1:20" ht="15.75" hidden="1" customHeight="1" x14ac:dyDescent="0.25">
      <c r="A179" s="6">
        <v>231</v>
      </c>
      <c r="B179" s="2" t="s">
        <v>1110</v>
      </c>
      <c r="C179" s="2" t="s">
        <v>52</v>
      </c>
      <c r="D179" s="2" t="s">
        <v>43</v>
      </c>
      <c r="E179" s="2" t="s">
        <v>44</v>
      </c>
      <c r="F179" s="2"/>
      <c r="G179" s="2" t="s">
        <v>23</v>
      </c>
      <c r="H179" s="2"/>
      <c r="I179" s="2"/>
      <c r="J179" s="2"/>
      <c r="K179" s="2"/>
      <c r="L179" s="2" t="s">
        <v>1111</v>
      </c>
      <c r="M179" s="2"/>
      <c r="N179" s="2" t="s">
        <v>48</v>
      </c>
      <c r="O179" s="2" t="s">
        <v>837</v>
      </c>
      <c r="P179" s="2" t="s">
        <v>981</v>
      </c>
      <c r="Q179" s="7">
        <f t="shared" ca="1" si="0"/>
        <v>44320</v>
      </c>
      <c r="R179" s="2"/>
      <c r="S179" s="2" t="s">
        <v>406</v>
      </c>
      <c r="T179" s="2" t="str">
        <f ca="1">IF(Sheet1!$P179-Sheet1!$Q179&lt;0,"Inativo","Ativo")</f>
        <v>Inativo</v>
      </c>
    </row>
    <row r="180" spans="1:20" ht="15.75" hidden="1" customHeight="1" x14ac:dyDescent="0.25">
      <c r="A180" s="6">
        <v>233</v>
      </c>
      <c r="B180" s="2" t="s">
        <v>1112</v>
      </c>
      <c r="C180" s="2" t="s">
        <v>869</v>
      </c>
      <c r="D180" s="2" t="s">
        <v>1113</v>
      </c>
      <c r="E180" s="2" t="s">
        <v>142</v>
      </c>
      <c r="F180" s="2" t="s">
        <v>1114</v>
      </c>
      <c r="G180" s="2" t="s">
        <v>23</v>
      </c>
      <c r="H180" s="2" t="s">
        <v>1115</v>
      </c>
      <c r="I180" s="6">
        <v>4355</v>
      </c>
      <c r="J180" s="2"/>
      <c r="K180" s="2"/>
      <c r="L180" s="2" t="s">
        <v>1116</v>
      </c>
      <c r="M180" s="2"/>
      <c r="N180" s="2" t="s">
        <v>1117</v>
      </c>
      <c r="O180" s="2" t="s">
        <v>837</v>
      </c>
      <c r="P180" s="2" t="s">
        <v>415</v>
      </c>
      <c r="Q180" s="7">
        <f t="shared" ca="1" si="0"/>
        <v>44320</v>
      </c>
      <c r="R180" s="2" t="s">
        <v>697</v>
      </c>
      <c r="S180" s="2" t="s">
        <v>64</v>
      </c>
      <c r="T180" s="2" t="str">
        <f ca="1">IF(Sheet1!$P180-Sheet1!$Q180&lt;0,"Inativo","Ativo")</f>
        <v>Inativo</v>
      </c>
    </row>
    <row r="181" spans="1:20" ht="15.75" customHeight="1" x14ac:dyDescent="0.25">
      <c r="A181" s="1">
        <v>240</v>
      </c>
      <c r="B181" s="2" t="s">
        <v>1118</v>
      </c>
      <c r="C181" s="2" t="s">
        <v>186</v>
      </c>
      <c r="D181" s="2"/>
      <c r="E181" s="2" t="s">
        <v>67</v>
      </c>
      <c r="F181" s="2" t="s">
        <v>1096</v>
      </c>
      <c r="G181" s="3" t="s">
        <v>69</v>
      </c>
      <c r="H181" s="3" t="s">
        <v>1119</v>
      </c>
      <c r="I181" s="1">
        <v>4354</v>
      </c>
      <c r="J181" s="3" t="s">
        <v>1120</v>
      </c>
      <c r="K181" s="3" t="s">
        <v>1121</v>
      </c>
      <c r="L181" s="2" t="s">
        <v>191</v>
      </c>
      <c r="M181" s="2" t="s">
        <v>192</v>
      </c>
      <c r="N181" s="2" t="s">
        <v>318</v>
      </c>
      <c r="O181" s="3" t="s">
        <v>1046</v>
      </c>
      <c r="P181" s="3" t="s">
        <v>94</v>
      </c>
      <c r="Q181" s="4">
        <f t="shared" ca="1" si="0"/>
        <v>44320</v>
      </c>
      <c r="R181" s="5" t="s">
        <v>682</v>
      </c>
      <c r="S181" s="3" t="s">
        <v>31</v>
      </c>
      <c r="T181" s="3" t="str">
        <f ca="1">IF(Sheet1!$P181-Sheet1!$Q181&lt;0,"Inativo","Ativo")</f>
        <v>Ativo</v>
      </c>
    </row>
    <row r="182" spans="1:20" ht="15.75" hidden="1" customHeight="1" x14ac:dyDescent="0.25">
      <c r="A182" s="6">
        <v>241</v>
      </c>
      <c r="B182" s="2" t="s">
        <v>1122</v>
      </c>
      <c r="C182" s="2" t="s">
        <v>772</v>
      </c>
      <c r="D182" s="2"/>
      <c r="E182" s="2" t="s">
        <v>34</v>
      </c>
      <c r="F182" s="2" t="s">
        <v>1123</v>
      </c>
      <c r="G182" s="2" t="s">
        <v>69</v>
      </c>
      <c r="H182" s="2" t="s">
        <v>1124</v>
      </c>
      <c r="I182" s="6">
        <v>4356</v>
      </c>
      <c r="J182" s="2"/>
      <c r="K182" s="2"/>
      <c r="L182" s="2" t="s">
        <v>78</v>
      </c>
      <c r="M182" s="2"/>
      <c r="N182" s="2" t="s">
        <v>27</v>
      </c>
      <c r="O182" s="2" t="s">
        <v>553</v>
      </c>
      <c r="P182" s="2" t="s">
        <v>753</v>
      </c>
      <c r="Q182" s="7">
        <f t="shared" ca="1" si="0"/>
        <v>44320</v>
      </c>
      <c r="R182" s="2" t="s">
        <v>1125</v>
      </c>
      <c r="S182" s="2" t="s">
        <v>64</v>
      </c>
      <c r="T182" s="2" t="str">
        <f ca="1">IF(Sheet1!$P182-Sheet1!$Q182&lt;0,"Inativo","Ativo")</f>
        <v>Ativo</v>
      </c>
    </row>
    <row r="183" spans="1:20" ht="15.75" hidden="1" customHeight="1" x14ac:dyDescent="0.25">
      <c r="A183" s="6">
        <v>242</v>
      </c>
      <c r="B183" s="2" t="s">
        <v>1126</v>
      </c>
      <c r="C183" s="2" t="s">
        <v>1127</v>
      </c>
      <c r="D183" s="2" t="s">
        <v>1128</v>
      </c>
      <c r="E183" s="2" t="s">
        <v>142</v>
      </c>
      <c r="F183" s="2" t="s">
        <v>1129</v>
      </c>
      <c r="G183" s="2" t="s">
        <v>23</v>
      </c>
      <c r="H183" s="2"/>
      <c r="I183" s="2"/>
      <c r="J183" s="2"/>
      <c r="K183" s="2"/>
      <c r="L183" s="2" t="s">
        <v>1130</v>
      </c>
      <c r="M183" s="2"/>
      <c r="N183" s="2" t="s">
        <v>1131</v>
      </c>
      <c r="O183" s="2" t="s">
        <v>553</v>
      </c>
      <c r="P183" s="2" t="s">
        <v>703</v>
      </c>
      <c r="Q183" s="7">
        <f t="shared" ca="1" si="0"/>
        <v>44320</v>
      </c>
      <c r="R183" s="2" t="s">
        <v>1132</v>
      </c>
      <c r="S183" s="2" t="s">
        <v>406</v>
      </c>
      <c r="T183" s="2" t="str">
        <f ca="1">IF(Sheet1!$P183-Sheet1!$Q183&lt;0,"Inativo","Ativo")</f>
        <v>Inativo</v>
      </c>
    </row>
    <row r="184" spans="1:20" ht="15.75" hidden="1" customHeight="1" x14ac:dyDescent="0.25">
      <c r="A184" s="6">
        <v>244</v>
      </c>
      <c r="B184" s="2" t="s">
        <v>1133</v>
      </c>
      <c r="C184" s="2" t="s">
        <v>448</v>
      </c>
      <c r="D184" s="2" t="s">
        <v>1017</v>
      </c>
      <c r="E184" s="2" t="s">
        <v>142</v>
      </c>
      <c r="F184" s="2" t="s">
        <v>621</v>
      </c>
      <c r="G184" s="2" t="s">
        <v>23</v>
      </c>
      <c r="H184" s="2" t="s">
        <v>1134</v>
      </c>
      <c r="I184" s="6">
        <v>4360</v>
      </c>
      <c r="J184" s="2"/>
      <c r="K184" s="2"/>
      <c r="L184" s="2" t="s">
        <v>1135</v>
      </c>
      <c r="M184" s="2"/>
      <c r="N184" s="2" t="s">
        <v>980</v>
      </c>
      <c r="O184" s="2" t="s">
        <v>1136</v>
      </c>
      <c r="P184" s="2" t="s">
        <v>435</v>
      </c>
      <c r="Q184" s="7">
        <f t="shared" ca="1" si="0"/>
        <v>44320</v>
      </c>
      <c r="R184" s="2" t="s">
        <v>1137</v>
      </c>
      <c r="S184" s="2" t="s">
        <v>64</v>
      </c>
      <c r="T184" s="2" t="str">
        <f ca="1">IF(Sheet1!$P184-Sheet1!$Q184&lt;0,"Inativo","Ativo")</f>
        <v>Ativo</v>
      </c>
    </row>
    <row r="185" spans="1:20" ht="15.75" hidden="1" customHeight="1" x14ac:dyDescent="0.25">
      <c r="A185" s="6">
        <v>246</v>
      </c>
      <c r="B185" s="2" t="s">
        <v>1138</v>
      </c>
      <c r="C185" s="2" t="s">
        <v>521</v>
      </c>
      <c r="D185" s="2" t="s">
        <v>578</v>
      </c>
      <c r="E185" s="2" t="s">
        <v>67</v>
      </c>
      <c r="F185" s="2" t="s">
        <v>592</v>
      </c>
      <c r="G185" s="2" t="s">
        <v>69</v>
      </c>
      <c r="H185" s="2" t="s">
        <v>1139</v>
      </c>
      <c r="I185" s="6">
        <v>4361</v>
      </c>
      <c r="J185" s="2"/>
      <c r="K185" s="2"/>
      <c r="L185" s="2" t="s">
        <v>207</v>
      </c>
      <c r="M185" s="2"/>
      <c r="N185" s="2" t="s">
        <v>581</v>
      </c>
      <c r="O185" s="2" t="s">
        <v>837</v>
      </c>
      <c r="P185" s="2" t="s">
        <v>40</v>
      </c>
      <c r="Q185" s="7">
        <f t="shared" ca="1" si="0"/>
        <v>44320</v>
      </c>
      <c r="R185" s="2" t="s">
        <v>1140</v>
      </c>
      <c r="S185" s="2" t="s">
        <v>64</v>
      </c>
      <c r="T185" s="2" t="str">
        <f ca="1">IF(Sheet1!$P185-Sheet1!$Q185&lt;0,"Inativo","Ativo")</f>
        <v>Inativo</v>
      </c>
    </row>
    <row r="186" spans="1:20" ht="15.75" customHeight="1" x14ac:dyDescent="0.25">
      <c r="A186" s="1">
        <v>248</v>
      </c>
      <c r="B186" s="2" t="s">
        <v>1141</v>
      </c>
      <c r="C186" s="2" t="s">
        <v>1142</v>
      </c>
      <c r="D186" s="2" t="s">
        <v>1143</v>
      </c>
      <c r="E186" s="2" t="s">
        <v>67</v>
      </c>
      <c r="F186" s="2" t="s">
        <v>69</v>
      </c>
      <c r="G186" s="3" t="s">
        <v>69</v>
      </c>
      <c r="H186" s="3" t="s">
        <v>1144</v>
      </c>
      <c r="I186" s="1">
        <v>4367</v>
      </c>
      <c r="J186" s="3" t="s">
        <v>1145</v>
      </c>
      <c r="K186" s="3" t="s">
        <v>1146</v>
      </c>
      <c r="L186" s="2" t="s">
        <v>1147</v>
      </c>
      <c r="M186" s="2"/>
      <c r="N186" s="2" t="s">
        <v>1148</v>
      </c>
      <c r="O186" s="3" t="s">
        <v>1046</v>
      </c>
      <c r="P186" s="3" t="s">
        <v>298</v>
      </c>
      <c r="Q186" s="4">
        <f t="shared" ca="1" si="0"/>
        <v>44320</v>
      </c>
      <c r="R186" s="5" t="s">
        <v>1149</v>
      </c>
      <c r="S186" s="3" t="s">
        <v>31</v>
      </c>
      <c r="T186" s="3" t="str">
        <f ca="1">IF(Sheet1!$P186-Sheet1!$Q186&lt;0,"Inativo","Ativo")</f>
        <v>Ativo</v>
      </c>
    </row>
    <row r="187" spans="1:20" ht="15.75" customHeight="1" x14ac:dyDescent="0.25">
      <c r="A187" s="1">
        <v>249</v>
      </c>
      <c r="B187" s="2" t="s">
        <v>1150</v>
      </c>
      <c r="C187" s="2" t="s">
        <v>83</v>
      </c>
      <c r="D187" s="2" t="s">
        <v>76</v>
      </c>
      <c r="E187" s="2" t="s">
        <v>142</v>
      </c>
      <c r="F187" s="2" t="s">
        <v>1151</v>
      </c>
      <c r="G187" s="3" t="s">
        <v>69</v>
      </c>
      <c r="H187" s="3" t="s">
        <v>1152</v>
      </c>
      <c r="I187" s="1">
        <v>4368</v>
      </c>
      <c r="J187" s="3" t="s">
        <v>1153</v>
      </c>
      <c r="K187" s="3" t="s">
        <v>1154</v>
      </c>
      <c r="L187" s="2" t="s">
        <v>27</v>
      </c>
      <c r="M187" s="2"/>
      <c r="N187" s="2" t="s">
        <v>78</v>
      </c>
      <c r="O187" s="3" t="s">
        <v>586</v>
      </c>
      <c r="P187" s="3" t="s">
        <v>319</v>
      </c>
      <c r="Q187" s="4">
        <f t="shared" ca="1" si="0"/>
        <v>44320</v>
      </c>
      <c r="R187" s="5" t="s">
        <v>456</v>
      </c>
      <c r="S187" s="3" t="s">
        <v>31</v>
      </c>
      <c r="T187" s="3" t="str">
        <f ca="1">IF(Sheet1!$P187-Sheet1!$Q187&lt;0,"Inativo","Ativo")</f>
        <v>Inativo</v>
      </c>
    </row>
    <row r="188" spans="1:20" ht="15.75" customHeight="1" x14ac:dyDescent="0.25">
      <c r="A188" s="1">
        <v>251</v>
      </c>
      <c r="B188" s="2" t="s">
        <v>1155</v>
      </c>
      <c r="C188" s="2" t="s">
        <v>1156</v>
      </c>
      <c r="D188" s="2"/>
      <c r="E188" s="2" t="s">
        <v>34</v>
      </c>
      <c r="F188" s="2" t="s">
        <v>621</v>
      </c>
      <c r="G188" s="3" t="s">
        <v>69</v>
      </c>
      <c r="H188" s="3" t="s">
        <v>1157</v>
      </c>
      <c r="I188" s="1">
        <v>4380</v>
      </c>
      <c r="J188" s="3" t="s">
        <v>1158</v>
      </c>
      <c r="K188" s="3" t="s">
        <v>1159</v>
      </c>
      <c r="L188" s="2" t="s">
        <v>1160</v>
      </c>
      <c r="M188" s="2" t="s">
        <v>1161</v>
      </c>
      <c r="N188" s="2" t="s">
        <v>1162</v>
      </c>
      <c r="O188" s="3" t="s">
        <v>937</v>
      </c>
      <c r="P188" s="3" t="s">
        <v>1163</v>
      </c>
      <c r="Q188" s="4">
        <f t="shared" ca="1" si="0"/>
        <v>44320</v>
      </c>
      <c r="R188" s="5" t="s">
        <v>1164</v>
      </c>
      <c r="S188" s="3" t="s">
        <v>31</v>
      </c>
      <c r="T188" s="3" t="str">
        <f ca="1">IF(Sheet1!$P188-Sheet1!$Q188&lt;0,"Inativo","Ativo")</f>
        <v>Ativo</v>
      </c>
    </row>
    <row r="189" spans="1:20" ht="15.75" customHeight="1" x14ac:dyDescent="0.25">
      <c r="A189" s="1">
        <v>252</v>
      </c>
      <c r="B189" s="2" t="s">
        <v>1165</v>
      </c>
      <c r="C189" s="2" t="s">
        <v>383</v>
      </c>
      <c r="D189" s="2" t="s">
        <v>991</v>
      </c>
      <c r="E189" s="2" t="s">
        <v>34</v>
      </c>
      <c r="F189" s="2" t="s">
        <v>992</v>
      </c>
      <c r="G189" s="3" t="s">
        <v>69</v>
      </c>
      <c r="H189" s="3" t="s">
        <v>1166</v>
      </c>
      <c r="I189" s="1">
        <v>4374</v>
      </c>
      <c r="J189" s="3" t="s">
        <v>1167</v>
      </c>
      <c r="K189" s="3" t="s">
        <v>1168</v>
      </c>
      <c r="L189" s="2" t="s">
        <v>994</v>
      </c>
      <c r="M189" s="2"/>
      <c r="N189" s="2" t="s">
        <v>1032</v>
      </c>
      <c r="O189" s="3" t="s">
        <v>937</v>
      </c>
      <c r="P189" s="3" t="s">
        <v>708</v>
      </c>
      <c r="Q189" s="4">
        <f t="shared" ca="1" si="0"/>
        <v>44320</v>
      </c>
      <c r="R189" s="5" t="s">
        <v>1169</v>
      </c>
      <c r="S189" s="3" t="s">
        <v>31</v>
      </c>
      <c r="T189" s="3" t="str">
        <f ca="1">IF(Sheet1!$P189-Sheet1!$Q189&lt;0,"Inativo","Ativo")</f>
        <v>Ativo</v>
      </c>
    </row>
    <row r="190" spans="1:20" ht="15.75" hidden="1" customHeight="1" x14ac:dyDescent="0.25">
      <c r="A190" s="6">
        <v>253</v>
      </c>
      <c r="B190" s="2" t="s">
        <v>1170</v>
      </c>
      <c r="C190" s="2" t="s">
        <v>196</v>
      </c>
      <c r="D190" s="2" t="s">
        <v>1171</v>
      </c>
      <c r="E190" s="2" t="s">
        <v>34</v>
      </c>
      <c r="F190" s="2" t="s">
        <v>592</v>
      </c>
      <c r="G190" s="2" t="s">
        <v>23</v>
      </c>
      <c r="H190" s="2" t="s">
        <v>1172</v>
      </c>
      <c r="I190" s="6">
        <v>4376</v>
      </c>
      <c r="J190" s="2"/>
      <c r="K190" s="2"/>
      <c r="L190" s="2" t="s">
        <v>823</v>
      </c>
      <c r="M190" s="2"/>
      <c r="N190" s="2" t="s">
        <v>824</v>
      </c>
      <c r="O190" s="2" t="s">
        <v>586</v>
      </c>
      <c r="P190" s="2" t="s">
        <v>1173</v>
      </c>
      <c r="Q190" s="7">
        <f t="shared" ca="1" si="0"/>
        <v>44320</v>
      </c>
      <c r="R190" s="2" t="s">
        <v>1174</v>
      </c>
      <c r="S190" s="2" t="s">
        <v>64</v>
      </c>
      <c r="T190" s="2" t="str">
        <f ca="1">IF(Sheet1!$P190-Sheet1!$Q190&lt;0,"Inativo","Ativo")</f>
        <v>Ativo</v>
      </c>
    </row>
    <row r="191" spans="1:20" ht="15.75" hidden="1" customHeight="1" x14ac:dyDescent="0.25">
      <c r="A191" s="6">
        <v>254</v>
      </c>
      <c r="B191" s="2" t="s">
        <v>1175</v>
      </c>
      <c r="C191" s="2" t="s">
        <v>358</v>
      </c>
      <c r="D191" s="2"/>
      <c r="E191" s="2" t="s">
        <v>142</v>
      </c>
      <c r="F191" s="2" t="s">
        <v>384</v>
      </c>
      <c r="G191" s="2" t="s">
        <v>69</v>
      </c>
      <c r="H191" s="2" t="s">
        <v>1176</v>
      </c>
      <c r="I191" s="6">
        <v>4377</v>
      </c>
      <c r="J191" s="2"/>
      <c r="K191" s="2"/>
      <c r="L191" s="2" t="s">
        <v>569</v>
      </c>
      <c r="M191" s="2"/>
      <c r="N191" s="2" t="s">
        <v>570</v>
      </c>
      <c r="O191" s="2" t="s">
        <v>1046</v>
      </c>
      <c r="P191" s="2" t="s">
        <v>80</v>
      </c>
      <c r="Q191" s="7">
        <f t="shared" ca="1" si="0"/>
        <v>44320</v>
      </c>
      <c r="R191" s="2" t="s">
        <v>641</v>
      </c>
      <c r="S191" s="2" t="s">
        <v>64</v>
      </c>
      <c r="T191" s="2" t="str">
        <f ca="1">IF(Sheet1!$P191-Sheet1!$Q191&lt;0,"Inativo","Ativo")</f>
        <v>Ativo</v>
      </c>
    </row>
    <row r="192" spans="1:20" ht="15.75" customHeight="1" x14ac:dyDescent="0.25">
      <c r="A192" s="1">
        <v>255</v>
      </c>
      <c r="B192" s="2" t="s">
        <v>1177</v>
      </c>
      <c r="C192" s="2" t="s">
        <v>114</v>
      </c>
      <c r="D192" s="2" t="s">
        <v>1026</v>
      </c>
      <c r="E192" s="2" t="s">
        <v>279</v>
      </c>
      <c r="F192" s="2"/>
      <c r="G192" s="3" t="s">
        <v>23</v>
      </c>
      <c r="H192" s="3" t="s">
        <v>1178</v>
      </c>
      <c r="I192" s="1">
        <v>4263</v>
      </c>
      <c r="J192" s="3" t="s">
        <v>1179</v>
      </c>
      <c r="K192" s="3" t="s">
        <v>1180</v>
      </c>
      <c r="L192" s="2" t="s">
        <v>1181</v>
      </c>
      <c r="M192" s="2" t="s">
        <v>1182</v>
      </c>
      <c r="N192" s="2" t="s">
        <v>1183</v>
      </c>
      <c r="O192" s="3" t="s">
        <v>842</v>
      </c>
      <c r="P192" s="3" t="s">
        <v>655</v>
      </c>
      <c r="Q192" s="4">
        <f t="shared" ca="1" si="0"/>
        <v>44320</v>
      </c>
      <c r="R192" s="5" t="s">
        <v>1137</v>
      </c>
      <c r="S192" s="3" t="s">
        <v>31</v>
      </c>
      <c r="T192" s="3" t="str">
        <f ca="1">IF(Sheet1!$P192-Sheet1!$Q192&lt;0,"Inativo","Ativo")</f>
        <v>Ativo</v>
      </c>
    </row>
    <row r="193" spans="1:20" ht="15.75" customHeight="1" x14ac:dyDescent="0.25">
      <c r="A193" s="1">
        <v>256</v>
      </c>
      <c r="B193" s="2" t="s">
        <v>1184</v>
      </c>
      <c r="C193" s="2" t="s">
        <v>448</v>
      </c>
      <c r="D193" s="2" t="s">
        <v>449</v>
      </c>
      <c r="E193" s="2" t="s">
        <v>142</v>
      </c>
      <c r="F193" s="2" t="s">
        <v>1185</v>
      </c>
      <c r="G193" s="3" t="s">
        <v>23</v>
      </c>
      <c r="H193" s="3" t="s">
        <v>1186</v>
      </c>
      <c r="I193" s="1">
        <v>4381</v>
      </c>
      <c r="J193" s="3" t="s">
        <v>1187</v>
      </c>
      <c r="K193" s="3" t="s">
        <v>1188</v>
      </c>
      <c r="L193" s="2" t="s">
        <v>454</v>
      </c>
      <c r="M193" s="2" t="s">
        <v>1189</v>
      </c>
      <c r="N193" s="2" t="s">
        <v>980</v>
      </c>
      <c r="O193" s="3" t="s">
        <v>943</v>
      </c>
      <c r="P193" s="3" t="s">
        <v>604</v>
      </c>
      <c r="Q193" s="4">
        <f t="shared" ca="1" si="0"/>
        <v>44320</v>
      </c>
      <c r="R193" s="5" t="s">
        <v>982</v>
      </c>
      <c r="S193" s="3" t="s">
        <v>31</v>
      </c>
      <c r="T193" s="3" t="str">
        <f ca="1">IF(Sheet1!$P193-Sheet1!$Q193&lt;0,"Inativo","Ativo")</f>
        <v>Ativo</v>
      </c>
    </row>
    <row r="194" spans="1:20" ht="15.75" customHeight="1" x14ac:dyDescent="0.25">
      <c r="A194" s="1">
        <v>258</v>
      </c>
      <c r="B194" s="2" t="s">
        <v>1190</v>
      </c>
      <c r="C194" s="2" t="s">
        <v>1191</v>
      </c>
      <c r="D194" s="2" t="s">
        <v>1192</v>
      </c>
      <c r="E194" s="2" t="s">
        <v>142</v>
      </c>
      <c r="F194" s="2" t="s">
        <v>1193</v>
      </c>
      <c r="G194" s="3" t="s">
        <v>69</v>
      </c>
      <c r="H194" s="3" t="s">
        <v>1194</v>
      </c>
      <c r="I194" s="1">
        <v>4383</v>
      </c>
      <c r="J194" s="3" t="s">
        <v>1195</v>
      </c>
      <c r="K194" s="3" t="s">
        <v>1196</v>
      </c>
      <c r="L194" s="2" t="s">
        <v>1197</v>
      </c>
      <c r="M194" s="2"/>
      <c r="N194" s="2" t="s">
        <v>1198</v>
      </c>
      <c r="O194" s="3" t="s">
        <v>937</v>
      </c>
      <c r="P194" s="3" t="s">
        <v>90</v>
      </c>
      <c r="Q194" s="4">
        <f t="shared" ca="1" si="0"/>
        <v>44320</v>
      </c>
      <c r="R194" s="5" t="s">
        <v>641</v>
      </c>
      <c r="S194" s="3" t="s">
        <v>31</v>
      </c>
      <c r="T194" s="3" t="str">
        <f ca="1">IF(Sheet1!$P194-Sheet1!$Q194&lt;0,"Inativo","Ativo")</f>
        <v>Ativo</v>
      </c>
    </row>
    <row r="195" spans="1:20" ht="15.75" customHeight="1" x14ac:dyDescent="0.25">
      <c r="A195" s="1">
        <v>260</v>
      </c>
      <c r="B195" s="2" t="s">
        <v>457</v>
      </c>
      <c r="C195" s="2" t="s">
        <v>366</v>
      </c>
      <c r="D195" s="2"/>
      <c r="E195" s="2" t="s">
        <v>142</v>
      </c>
      <c r="F195" s="2" t="s">
        <v>821</v>
      </c>
      <c r="G195" s="3" t="s">
        <v>23</v>
      </c>
      <c r="H195" s="3" t="s">
        <v>1199</v>
      </c>
      <c r="I195" s="1">
        <v>4378</v>
      </c>
      <c r="J195" s="3" t="s">
        <v>1200</v>
      </c>
      <c r="K195" s="3" t="s">
        <v>1201</v>
      </c>
      <c r="L195" s="2" t="s">
        <v>1202</v>
      </c>
      <c r="M195" s="2"/>
      <c r="N195" s="2" t="s">
        <v>1203</v>
      </c>
      <c r="O195" s="3" t="s">
        <v>613</v>
      </c>
      <c r="P195" s="3" t="s">
        <v>1204</v>
      </c>
      <c r="Q195" s="4">
        <f t="shared" ca="1" si="0"/>
        <v>44320</v>
      </c>
      <c r="R195" s="5" t="s">
        <v>1205</v>
      </c>
      <c r="S195" s="3" t="s">
        <v>31</v>
      </c>
      <c r="T195" s="3" t="str">
        <f ca="1">IF(Sheet1!$P195-Sheet1!$Q195&lt;0,"Inativo","Ativo")</f>
        <v>Ativo</v>
      </c>
    </row>
    <row r="196" spans="1:20" ht="15.75" hidden="1" customHeight="1" x14ac:dyDescent="0.25">
      <c r="A196" s="6">
        <v>261</v>
      </c>
      <c r="B196" s="2" t="s">
        <v>1206</v>
      </c>
      <c r="C196" s="2" t="s">
        <v>772</v>
      </c>
      <c r="D196" s="2"/>
      <c r="E196" s="2" t="s">
        <v>34</v>
      </c>
      <c r="F196" s="2" t="s">
        <v>906</v>
      </c>
      <c r="G196" s="2" t="s">
        <v>69</v>
      </c>
      <c r="H196" s="2" t="s">
        <v>1207</v>
      </c>
      <c r="I196" s="6">
        <v>4384</v>
      </c>
      <c r="J196" s="2"/>
      <c r="K196" s="2"/>
      <c r="L196" s="2" t="s">
        <v>78</v>
      </c>
      <c r="M196" s="2"/>
      <c r="N196" s="2" t="s">
        <v>27</v>
      </c>
      <c r="O196" s="2" t="s">
        <v>586</v>
      </c>
      <c r="P196" s="2" t="s">
        <v>90</v>
      </c>
      <c r="Q196" s="7">
        <f t="shared" ca="1" si="0"/>
        <v>44320</v>
      </c>
      <c r="R196" s="2" t="s">
        <v>1208</v>
      </c>
      <c r="S196" s="2" t="s">
        <v>64</v>
      </c>
      <c r="T196" s="2" t="str">
        <f ca="1">IF(Sheet1!$P196-Sheet1!$Q196&lt;0,"Inativo","Ativo")</f>
        <v>Ativo</v>
      </c>
    </row>
    <row r="197" spans="1:20" ht="15.75" hidden="1" customHeight="1" x14ac:dyDescent="0.25">
      <c r="A197" s="6">
        <v>262</v>
      </c>
      <c r="B197" s="2" t="s">
        <v>1209</v>
      </c>
      <c r="C197" s="2" t="s">
        <v>358</v>
      </c>
      <c r="D197" s="2"/>
      <c r="E197" s="2" t="s">
        <v>142</v>
      </c>
      <c r="F197" s="2" t="s">
        <v>384</v>
      </c>
      <c r="G197" s="2" t="s">
        <v>69</v>
      </c>
      <c r="H197" s="2" t="s">
        <v>1210</v>
      </c>
      <c r="I197" s="6">
        <v>4382</v>
      </c>
      <c r="J197" s="2"/>
      <c r="K197" s="2"/>
      <c r="L197" s="2" t="s">
        <v>569</v>
      </c>
      <c r="M197" s="2"/>
      <c r="N197" s="2" t="s">
        <v>570</v>
      </c>
      <c r="O197" s="2" t="s">
        <v>586</v>
      </c>
      <c r="P197" s="2" t="s">
        <v>80</v>
      </c>
      <c r="Q197" s="7">
        <f t="shared" ca="1" si="0"/>
        <v>44320</v>
      </c>
      <c r="R197" s="2" t="s">
        <v>641</v>
      </c>
      <c r="S197" s="2" t="s">
        <v>64</v>
      </c>
      <c r="T197" s="2" t="str">
        <f ca="1">IF(Sheet1!$P197-Sheet1!$Q197&lt;0,"Inativo","Ativo")</f>
        <v>Ativo</v>
      </c>
    </row>
    <row r="198" spans="1:20" ht="15.75" hidden="1" customHeight="1" x14ac:dyDescent="0.25">
      <c r="A198" s="6">
        <v>263</v>
      </c>
      <c r="B198" s="2" t="s">
        <v>1170</v>
      </c>
      <c r="C198" s="2" t="s">
        <v>196</v>
      </c>
      <c r="D198" s="2" t="s">
        <v>1171</v>
      </c>
      <c r="E198" s="2" t="s">
        <v>34</v>
      </c>
      <c r="F198" s="2" t="s">
        <v>592</v>
      </c>
      <c r="G198" s="2" t="s">
        <v>23</v>
      </c>
      <c r="H198" s="2" t="s">
        <v>1211</v>
      </c>
      <c r="I198" s="2"/>
      <c r="J198" s="2"/>
      <c r="K198" s="2"/>
      <c r="L198" s="2" t="s">
        <v>823</v>
      </c>
      <c r="M198" s="2"/>
      <c r="N198" s="2" t="s">
        <v>824</v>
      </c>
      <c r="O198" s="2" t="s">
        <v>586</v>
      </c>
      <c r="P198" s="2" t="s">
        <v>1173</v>
      </c>
      <c r="Q198" s="7">
        <f t="shared" ca="1" si="0"/>
        <v>44320</v>
      </c>
      <c r="R198" s="2" t="s">
        <v>1174</v>
      </c>
      <c r="S198" s="2" t="s">
        <v>64</v>
      </c>
      <c r="T198" s="2" t="str">
        <f ca="1">IF(Sheet1!$P198-Sheet1!$Q198&lt;0,"Inativo","Ativo")</f>
        <v>Ativo</v>
      </c>
    </row>
    <row r="199" spans="1:20" ht="15.75" hidden="1" customHeight="1" x14ac:dyDescent="0.25">
      <c r="A199" s="6">
        <v>265</v>
      </c>
      <c r="B199" s="2" t="s">
        <v>1212</v>
      </c>
      <c r="C199" s="2" t="s">
        <v>358</v>
      </c>
      <c r="D199" s="2"/>
      <c r="E199" s="2" t="s">
        <v>142</v>
      </c>
      <c r="F199" s="2" t="s">
        <v>384</v>
      </c>
      <c r="G199" s="2" t="s">
        <v>69</v>
      </c>
      <c r="H199" s="2"/>
      <c r="I199" s="2"/>
      <c r="J199" s="2"/>
      <c r="K199" s="2"/>
      <c r="L199" s="2" t="s">
        <v>569</v>
      </c>
      <c r="M199" s="2"/>
      <c r="N199" s="2" t="s">
        <v>570</v>
      </c>
      <c r="O199" s="2" t="s">
        <v>586</v>
      </c>
      <c r="P199" s="2" t="s">
        <v>80</v>
      </c>
      <c r="Q199" s="7">
        <f t="shared" ca="1" si="0"/>
        <v>44320</v>
      </c>
      <c r="R199" s="2" t="s">
        <v>641</v>
      </c>
      <c r="S199" s="2" t="s">
        <v>406</v>
      </c>
      <c r="T199" s="2" t="str">
        <f ca="1">IF(Sheet1!$P199-Sheet1!$Q199&lt;0,"Inativo","Ativo")</f>
        <v>Ativo</v>
      </c>
    </row>
    <row r="200" spans="1:20" ht="15.75" customHeight="1" x14ac:dyDescent="0.25">
      <c r="A200" s="1">
        <v>266</v>
      </c>
      <c r="B200" s="2" t="s">
        <v>1213</v>
      </c>
      <c r="C200" s="2" t="s">
        <v>21</v>
      </c>
      <c r="D200" s="2" t="s">
        <v>584</v>
      </c>
      <c r="E200" s="2" t="s">
        <v>34</v>
      </c>
      <c r="F200" s="2" t="s">
        <v>1214</v>
      </c>
      <c r="G200" s="3" t="s">
        <v>69</v>
      </c>
      <c r="H200" s="3" t="s">
        <v>1215</v>
      </c>
      <c r="I200" s="1">
        <v>4386</v>
      </c>
      <c r="J200" s="3" t="s">
        <v>1216</v>
      </c>
      <c r="K200" s="3" t="s">
        <v>1217</v>
      </c>
      <c r="L200" s="2" t="s">
        <v>1218</v>
      </c>
      <c r="M200" s="2"/>
      <c r="N200" s="2" t="s">
        <v>88</v>
      </c>
      <c r="O200" s="3" t="s">
        <v>943</v>
      </c>
      <c r="P200" s="3" t="s">
        <v>753</v>
      </c>
      <c r="Q200" s="4">
        <f t="shared" ca="1" si="0"/>
        <v>44320</v>
      </c>
      <c r="R200" s="5" t="s">
        <v>1219</v>
      </c>
      <c r="S200" s="3" t="s">
        <v>31</v>
      </c>
      <c r="T200" s="3" t="str">
        <f ca="1">IF(Sheet1!$P200-Sheet1!$Q200&lt;0,"Inativo","Ativo")</f>
        <v>Ativo</v>
      </c>
    </row>
    <row r="201" spans="1:20" ht="15.75" customHeight="1" x14ac:dyDescent="0.25">
      <c r="A201" s="1">
        <v>268</v>
      </c>
      <c r="B201" s="2" t="s">
        <v>1220</v>
      </c>
      <c r="C201" s="2" t="s">
        <v>448</v>
      </c>
      <c r="D201" s="2" t="s">
        <v>1221</v>
      </c>
      <c r="E201" s="2" t="s">
        <v>142</v>
      </c>
      <c r="F201" s="2"/>
      <c r="G201" s="3" t="s">
        <v>23</v>
      </c>
      <c r="H201" s="3" t="s">
        <v>1222</v>
      </c>
      <c r="I201" s="1">
        <v>4492</v>
      </c>
      <c r="J201" s="3" t="s">
        <v>1223</v>
      </c>
      <c r="K201" s="3" t="s">
        <v>1224</v>
      </c>
      <c r="L201" s="2" t="s">
        <v>1225</v>
      </c>
      <c r="M201" s="2" t="s">
        <v>1226</v>
      </c>
      <c r="N201" s="2" t="s">
        <v>1227</v>
      </c>
      <c r="O201" s="3" t="s">
        <v>613</v>
      </c>
      <c r="P201" s="3" t="s">
        <v>472</v>
      </c>
      <c r="Q201" s="4">
        <f t="shared" ca="1" si="0"/>
        <v>44320</v>
      </c>
      <c r="R201" s="5" t="s">
        <v>590</v>
      </c>
      <c r="S201" s="3" t="s">
        <v>31</v>
      </c>
      <c r="T201" s="3" t="str">
        <f ca="1">IF(Sheet1!$P201-Sheet1!$Q201&lt;0,"Inativo","Ativo")</f>
        <v>Inativo</v>
      </c>
    </row>
    <row r="202" spans="1:20" ht="15.75" customHeight="1" x14ac:dyDescent="0.25">
      <c r="A202" s="1">
        <v>269</v>
      </c>
      <c r="B202" s="2" t="s">
        <v>1228</v>
      </c>
      <c r="C202" s="2" t="s">
        <v>160</v>
      </c>
      <c r="D202" s="2" t="s">
        <v>161</v>
      </c>
      <c r="E202" s="2" t="s">
        <v>67</v>
      </c>
      <c r="F202" s="2" t="s">
        <v>827</v>
      </c>
      <c r="G202" s="3" t="s">
        <v>69</v>
      </c>
      <c r="H202" s="3" t="s">
        <v>1229</v>
      </c>
      <c r="I202" s="1">
        <v>4465</v>
      </c>
      <c r="J202" s="3" t="s">
        <v>1230</v>
      </c>
      <c r="K202" s="3" t="s">
        <v>1231</v>
      </c>
      <c r="L202" s="2" t="s">
        <v>163</v>
      </c>
      <c r="M202" s="2"/>
      <c r="N202" s="2" t="s">
        <v>1232</v>
      </c>
      <c r="O202" s="3" t="s">
        <v>1233</v>
      </c>
      <c r="P202" s="3" t="s">
        <v>1234</v>
      </c>
      <c r="Q202" s="4">
        <f t="shared" ca="1" si="0"/>
        <v>44320</v>
      </c>
      <c r="R202" s="5" t="s">
        <v>1235</v>
      </c>
      <c r="S202" s="3" t="s">
        <v>31</v>
      </c>
      <c r="T202" s="3" t="str">
        <f ca="1">IF(Sheet1!$P202-Sheet1!$Q202&lt;0,"Inativo","Ativo")</f>
        <v>Ativo</v>
      </c>
    </row>
    <row r="203" spans="1:20" ht="15.75" customHeight="1" x14ac:dyDescent="0.25">
      <c r="A203" s="1">
        <v>270</v>
      </c>
      <c r="B203" s="2" t="s">
        <v>1236</v>
      </c>
      <c r="C203" s="2" t="s">
        <v>465</v>
      </c>
      <c r="D203" s="2" t="s">
        <v>465</v>
      </c>
      <c r="E203" s="2" t="s">
        <v>67</v>
      </c>
      <c r="F203" s="2" t="s">
        <v>466</v>
      </c>
      <c r="G203" s="3" t="s">
        <v>69</v>
      </c>
      <c r="H203" s="3" t="s">
        <v>1237</v>
      </c>
      <c r="I203" s="1">
        <v>4467</v>
      </c>
      <c r="J203" s="3" t="s">
        <v>1238</v>
      </c>
      <c r="K203" s="3" t="s">
        <v>1239</v>
      </c>
      <c r="L203" s="2" t="s">
        <v>469</v>
      </c>
      <c r="M203" s="2" t="s">
        <v>471</v>
      </c>
      <c r="N203" s="2" t="s">
        <v>1240</v>
      </c>
      <c r="O203" s="3" t="s">
        <v>943</v>
      </c>
      <c r="P203" s="3" t="s">
        <v>655</v>
      </c>
      <c r="Q203" s="4">
        <f t="shared" ca="1" si="0"/>
        <v>44320</v>
      </c>
      <c r="R203" s="5" t="s">
        <v>248</v>
      </c>
      <c r="S203" s="3" t="s">
        <v>31</v>
      </c>
      <c r="T203" s="3" t="str">
        <f ca="1">IF(Sheet1!$P203-Sheet1!$Q203&lt;0,"Inativo","Ativo")</f>
        <v>Ativo</v>
      </c>
    </row>
    <row r="204" spans="1:20" ht="15.75" customHeight="1" x14ac:dyDescent="0.25">
      <c r="A204" s="1">
        <v>271</v>
      </c>
      <c r="B204" s="2" t="s">
        <v>1241</v>
      </c>
      <c r="C204" s="2" t="s">
        <v>521</v>
      </c>
      <c r="D204" s="2"/>
      <c r="E204" s="2" t="s">
        <v>67</v>
      </c>
      <c r="F204" s="2" t="s">
        <v>621</v>
      </c>
      <c r="G204" s="3" t="s">
        <v>69</v>
      </c>
      <c r="H204" s="3" t="s">
        <v>1242</v>
      </c>
      <c r="I204" s="1">
        <v>4466</v>
      </c>
      <c r="J204" s="3" t="s">
        <v>1243</v>
      </c>
      <c r="K204" s="3" t="s">
        <v>1244</v>
      </c>
      <c r="L204" s="2" t="s">
        <v>207</v>
      </c>
      <c r="M204" s="2" t="s">
        <v>192</v>
      </c>
      <c r="N204" s="2" t="s">
        <v>581</v>
      </c>
      <c r="O204" s="3" t="s">
        <v>943</v>
      </c>
      <c r="P204" s="3" t="s">
        <v>604</v>
      </c>
      <c r="Q204" s="4">
        <f t="shared" ca="1" si="0"/>
        <v>44320</v>
      </c>
      <c r="R204" s="5" t="s">
        <v>1140</v>
      </c>
      <c r="S204" s="3" t="s">
        <v>31</v>
      </c>
      <c r="T204" s="3" t="str">
        <f ca="1">IF(Sheet1!$P204-Sheet1!$Q204&lt;0,"Inativo","Ativo")</f>
        <v>Ativo</v>
      </c>
    </row>
    <row r="205" spans="1:20" ht="15.75" customHeight="1" x14ac:dyDescent="0.25">
      <c r="A205" s="1">
        <v>272</v>
      </c>
      <c r="B205" s="2" t="s">
        <v>1245</v>
      </c>
      <c r="C205" s="2" t="s">
        <v>648</v>
      </c>
      <c r="D205" s="2" t="s">
        <v>649</v>
      </c>
      <c r="E205" s="2" t="s">
        <v>22</v>
      </c>
      <c r="F205" s="2"/>
      <c r="G205" s="3" t="s">
        <v>23</v>
      </c>
      <c r="H205" s="3" t="s">
        <v>1246</v>
      </c>
      <c r="I205" s="1">
        <v>4472</v>
      </c>
      <c r="J205" s="3" t="s">
        <v>1247</v>
      </c>
      <c r="K205" s="3" t="s">
        <v>1248</v>
      </c>
      <c r="L205" s="2" t="s">
        <v>1249</v>
      </c>
      <c r="M205" s="2"/>
      <c r="N205" s="2" t="s">
        <v>1250</v>
      </c>
      <c r="O205" s="3" t="s">
        <v>943</v>
      </c>
      <c r="P205" s="3" t="s">
        <v>604</v>
      </c>
      <c r="Q205" s="4">
        <f t="shared" ca="1" si="0"/>
        <v>44320</v>
      </c>
      <c r="R205" s="5" t="s">
        <v>1251</v>
      </c>
      <c r="S205" s="3" t="s">
        <v>31</v>
      </c>
      <c r="T205" s="3" t="str">
        <f ca="1">IF(Sheet1!$P205-Sheet1!$Q205&lt;0,"Inativo","Ativo")</f>
        <v>Ativo</v>
      </c>
    </row>
    <row r="206" spans="1:20" ht="15.75" hidden="1" customHeight="1" x14ac:dyDescent="0.25">
      <c r="A206" s="6">
        <v>274</v>
      </c>
      <c r="B206" s="2" t="s">
        <v>1252</v>
      </c>
      <c r="C206" s="2" t="s">
        <v>76</v>
      </c>
      <c r="D206" s="2" t="s">
        <v>76</v>
      </c>
      <c r="E206" s="2" t="s">
        <v>142</v>
      </c>
      <c r="F206" s="2" t="s">
        <v>1253</v>
      </c>
      <c r="G206" s="2" t="s">
        <v>69</v>
      </c>
      <c r="H206" s="2"/>
      <c r="I206" s="2"/>
      <c r="J206" s="2"/>
      <c r="K206" s="2"/>
      <c r="L206" s="2" t="s">
        <v>27</v>
      </c>
      <c r="M206" s="2"/>
      <c r="N206" s="2" t="s">
        <v>78</v>
      </c>
      <c r="O206" s="2" t="s">
        <v>613</v>
      </c>
      <c r="P206" s="2" t="s">
        <v>80</v>
      </c>
      <c r="Q206" s="7">
        <f t="shared" ca="1" si="0"/>
        <v>44320</v>
      </c>
      <c r="R206" s="2" t="s">
        <v>1254</v>
      </c>
      <c r="S206" s="2" t="s">
        <v>260</v>
      </c>
      <c r="T206" s="2" t="str">
        <f ca="1">IF(Sheet1!$P206-Sheet1!$Q206&lt;0,"Inativo","Ativo")</f>
        <v>Ativo</v>
      </c>
    </row>
    <row r="207" spans="1:20" ht="15.75" customHeight="1" x14ac:dyDescent="0.25">
      <c r="A207" s="1">
        <v>275</v>
      </c>
      <c r="B207" s="2" t="s">
        <v>1255</v>
      </c>
      <c r="C207" s="2" t="s">
        <v>83</v>
      </c>
      <c r="D207" s="2" t="s">
        <v>76</v>
      </c>
      <c r="E207" s="2" t="s">
        <v>22</v>
      </c>
      <c r="F207" s="2"/>
      <c r="G207" s="3" t="s">
        <v>23</v>
      </c>
      <c r="H207" s="3" t="s">
        <v>1256</v>
      </c>
      <c r="I207" s="1">
        <v>4469</v>
      </c>
      <c r="J207" s="3" t="s">
        <v>1257</v>
      </c>
      <c r="K207" s="3" t="s">
        <v>1258</v>
      </c>
      <c r="L207" s="2" t="s">
        <v>87</v>
      </c>
      <c r="M207" s="2"/>
      <c r="N207" s="2" t="s">
        <v>88</v>
      </c>
      <c r="O207" s="3" t="s">
        <v>1233</v>
      </c>
      <c r="P207" s="3" t="s">
        <v>1259</v>
      </c>
      <c r="Q207" s="4">
        <f t="shared" ca="1" si="0"/>
        <v>44320</v>
      </c>
      <c r="R207" s="5" t="s">
        <v>30</v>
      </c>
      <c r="S207" s="3" t="s">
        <v>31</v>
      </c>
      <c r="T207" s="3" t="str">
        <f ca="1">IF(Sheet1!$P207-Sheet1!$Q207&lt;0,"Inativo","Ativo")</f>
        <v>Ativo</v>
      </c>
    </row>
    <row r="208" spans="1:20" ht="15.75" customHeight="1" x14ac:dyDescent="0.25">
      <c r="A208" s="1">
        <v>276</v>
      </c>
      <c r="B208" s="2" t="s">
        <v>1260</v>
      </c>
      <c r="C208" s="2" t="s">
        <v>772</v>
      </c>
      <c r="D208" s="2"/>
      <c r="E208" s="2" t="s">
        <v>67</v>
      </c>
      <c r="F208" s="2" t="s">
        <v>69</v>
      </c>
      <c r="G208" s="3" t="s">
        <v>69</v>
      </c>
      <c r="H208" s="3" t="s">
        <v>1261</v>
      </c>
      <c r="I208" s="1">
        <v>4473</v>
      </c>
      <c r="J208" s="3" t="s">
        <v>1262</v>
      </c>
      <c r="K208" s="3" t="s">
        <v>1263</v>
      </c>
      <c r="L208" s="2" t="s">
        <v>1264</v>
      </c>
      <c r="M208" s="2"/>
      <c r="N208" s="2" t="s">
        <v>164</v>
      </c>
      <c r="O208" s="3" t="s">
        <v>1024</v>
      </c>
      <c r="P208" s="3" t="s">
        <v>769</v>
      </c>
      <c r="Q208" s="4">
        <f t="shared" ca="1" si="0"/>
        <v>44320</v>
      </c>
      <c r="R208" s="5" t="s">
        <v>1265</v>
      </c>
      <c r="S208" s="3" t="s">
        <v>31</v>
      </c>
      <c r="T208" s="3" t="str">
        <f ca="1">IF(Sheet1!$P208-Sheet1!$Q208&lt;0,"Inativo","Ativo")</f>
        <v>Ativo</v>
      </c>
    </row>
    <row r="209" spans="1:20" ht="15.75" customHeight="1" x14ac:dyDescent="0.25">
      <c r="A209" s="1">
        <v>277</v>
      </c>
      <c r="B209" s="2" t="s">
        <v>559</v>
      </c>
      <c r="C209" s="2" t="s">
        <v>366</v>
      </c>
      <c r="D209" s="2" t="s">
        <v>671</v>
      </c>
      <c r="E209" s="2" t="s">
        <v>22</v>
      </c>
      <c r="F209" s="2"/>
      <c r="G209" s="3" t="s">
        <v>23</v>
      </c>
      <c r="H209" s="3" t="s">
        <v>1266</v>
      </c>
      <c r="I209" s="1">
        <v>4476</v>
      </c>
      <c r="J209" s="3" t="s">
        <v>1267</v>
      </c>
      <c r="K209" s="3" t="s">
        <v>1268</v>
      </c>
      <c r="L209" s="2" t="s">
        <v>371</v>
      </c>
      <c r="M209" s="2"/>
      <c r="N209" s="2" t="s">
        <v>379</v>
      </c>
      <c r="O209" s="3" t="s">
        <v>1233</v>
      </c>
      <c r="P209" s="3" t="s">
        <v>90</v>
      </c>
      <c r="Q209" s="4">
        <f t="shared" ca="1" si="0"/>
        <v>44320</v>
      </c>
      <c r="R209" s="5" t="s">
        <v>381</v>
      </c>
      <c r="S209" s="3" t="s">
        <v>31</v>
      </c>
      <c r="T209" s="3" t="str">
        <f ca="1">IF(Sheet1!$P209-Sheet1!$Q209&lt;0,"Inativo","Ativo")</f>
        <v>Ativo</v>
      </c>
    </row>
    <row r="210" spans="1:20" ht="15.75" customHeight="1" x14ac:dyDescent="0.25">
      <c r="A210" s="1">
        <v>278</v>
      </c>
      <c r="B210" s="2" t="s">
        <v>1269</v>
      </c>
      <c r="C210" s="2" t="s">
        <v>358</v>
      </c>
      <c r="D210" s="2"/>
      <c r="E210" s="2" t="s">
        <v>142</v>
      </c>
      <c r="F210" s="2"/>
      <c r="G210" s="3" t="s">
        <v>69</v>
      </c>
      <c r="H210" s="3" t="s">
        <v>1270</v>
      </c>
      <c r="I210" s="1">
        <v>4474</v>
      </c>
      <c r="J210" s="3" t="s">
        <v>1271</v>
      </c>
      <c r="K210" s="3" t="s">
        <v>1272</v>
      </c>
      <c r="L210" s="2" t="s">
        <v>78</v>
      </c>
      <c r="M210" s="2"/>
      <c r="N210" s="2" t="s">
        <v>27</v>
      </c>
      <c r="O210" s="3" t="s">
        <v>1233</v>
      </c>
      <c r="P210" s="3" t="s">
        <v>1273</v>
      </c>
      <c r="Q210" s="4">
        <f t="shared" ca="1" si="0"/>
        <v>44320</v>
      </c>
      <c r="R210" s="5" t="s">
        <v>1274</v>
      </c>
      <c r="S210" s="3" t="s">
        <v>31</v>
      </c>
      <c r="T210" s="3" t="str">
        <f ca="1">IF(Sheet1!$P210-Sheet1!$Q210&lt;0,"Inativo","Ativo")</f>
        <v>Ativo</v>
      </c>
    </row>
    <row r="211" spans="1:20" ht="15.75" customHeight="1" x14ac:dyDescent="0.25">
      <c r="A211" s="1">
        <v>281</v>
      </c>
      <c r="B211" s="2" t="s">
        <v>1275</v>
      </c>
      <c r="C211" s="2" t="s">
        <v>408</v>
      </c>
      <c r="D211" s="2" t="s">
        <v>409</v>
      </c>
      <c r="E211" s="2" t="s">
        <v>142</v>
      </c>
      <c r="F211" s="2"/>
      <c r="G211" s="3" t="s">
        <v>23</v>
      </c>
      <c r="H211" s="3" t="s">
        <v>1276</v>
      </c>
      <c r="I211" s="1">
        <v>4475</v>
      </c>
      <c r="J211" s="3" t="s">
        <v>1277</v>
      </c>
      <c r="K211" s="3" t="s">
        <v>1278</v>
      </c>
      <c r="L211" s="2" t="s">
        <v>552</v>
      </c>
      <c r="M211" s="2"/>
      <c r="N211" s="2" t="s">
        <v>414</v>
      </c>
      <c r="O211" s="3" t="s">
        <v>1233</v>
      </c>
      <c r="P211" s="3" t="s">
        <v>1057</v>
      </c>
      <c r="Q211" s="4">
        <f t="shared" ca="1" si="0"/>
        <v>44320</v>
      </c>
      <c r="R211" s="5" t="s">
        <v>1279</v>
      </c>
      <c r="S211" s="3" t="s">
        <v>31</v>
      </c>
      <c r="T211" s="3" t="str">
        <f ca="1">IF(Sheet1!$P211-Sheet1!$Q211&lt;0,"Inativo","Ativo")</f>
        <v>Ativo</v>
      </c>
    </row>
    <row r="212" spans="1:20" ht="15.75" hidden="1" customHeight="1" x14ac:dyDescent="0.25">
      <c r="A212" s="6">
        <v>282</v>
      </c>
      <c r="B212" s="2" t="s">
        <v>1280</v>
      </c>
      <c r="C212" s="2" t="s">
        <v>358</v>
      </c>
      <c r="D212" s="2"/>
      <c r="E212" s="2" t="s">
        <v>142</v>
      </c>
      <c r="F212" s="2"/>
      <c r="G212" s="2" t="s">
        <v>69</v>
      </c>
      <c r="H212" s="2" t="s">
        <v>1281</v>
      </c>
      <c r="I212" s="6">
        <v>4477</v>
      </c>
      <c r="J212" s="2"/>
      <c r="K212" s="2"/>
      <c r="L212" s="2" t="s">
        <v>78</v>
      </c>
      <c r="M212" s="2"/>
      <c r="N212" s="2" t="s">
        <v>27</v>
      </c>
      <c r="O212" s="2" t="s">
        <v>842</v>
      </c>
      <c r="P212" s="2" t="s">
        <v>435</v>
      </c>
      <c r="Q212" s="7">
        <f t="shared" ca="1" si="0"/>
        <v>44320</v>
      </c>
      <c r="R212" s="2" t="s">
        <v>1282</v>
      </c>
      <c r="S212" s="2" t="s">
        <v>64</v>
      </c>
      <c r="T212" s="2" t="str">
        <f ca="1">IF(Sheet1!$P212-Sheet1!$Q212&lt;0,"Inativo","Ativo")</f>
        <v>Ativo</v>
      </c>
    </row>
    <row r="213" spans="1:20" ht="15.75" customHeight="1" x14ac:dyDescent="0.25">
      <c r="A213" s="1">
        <v>283</v>
      </c>
      <c r="B213" s="2" t="s">
        <v>1283</v>
      </c>
      <c r="C213" s="2" t="s">
        <v>475</v>
      </c>
      <c r="D213" s="2"/>
      <c r="E213" s="2" t="s">
        <v>67</v>
      </c>
      <c r="F213" s="2" t="s">
        <v>69</v>
      </c>
      <c r="G213" s="3" t="s">
        <v>69</v>
      </c>
      <c r="H213" s="3" t="s">
        <v>1284</v>
      </c>
      <c r="I213" s="1">
        <v>4479</v>
      </c>
      <c r="J213" s="3" t="s">
        <v>1285</v>
      </c>
      <c r="K213" s="3" t="s">
        <v>1286</v>
      </c>
      <c r="L213" s="2" t="s">
        <v>1287</v>
      </c>
      <c r="M213" s="2"/>
      <c r="N213" s="2" t="s">
        <v>1288</v>
      </c>
      <c r="O213" s="3" t="s">
        <v>1289</v>
      </c>
      <c r="P213" s="3" t="s">
        <v>769</v>
      </c>
      <c r="Q213" s="4">
        <f t="shared" ca="1" si="0"/>
        <v>44320</v>
      </c>
      <c r="R213" s="5" t="s">
        <v>1169</v>
      </c>
      <c r="S213" s="3" t="s">
        <v>31</v>
      </c>
      <c r="T213" s="3" t="str">
        <f ca="1">IF(Sheet1!$P213-Sheet1!$Q213&lt;0,"Inativo","Ativo")</f>
        <v>Ativo</v>
      </c>
    </row>
    <row r="214" spans="1:20" ht="15.75" customHeight="1" x14ac:dyDescent="0.25">
      <c r="A214" s="1">
        <v>284</v>
      </c>
      <c r="B214" s="2" t="s">
        <v>1290</v>
      </c>
      <c r="C214" s="2" t="s">
        <v>33</v>
      </c>
      <c r="D214" s="2" t="s">
        <v>102</v>
      </c>
      <c r="E214" s="2" t="s">
        <v>22</v>
      </c>
      <c r="F214" s="2"/>
      <c r="G214" s="3" t="s">
        <v>23</v>
      </c>
      <c r="H214" s="3" t="s">
        <v>1291</v>
      </c>
      <c r="I214" s="1">
        <v>4342</v>
      </c>
      <c r="J214" s="3" t="s">
        <v>1292</v>
      </c>
      <c r="K214" s="3" t="s">
        <v>1293</v>
      </c>
      <c r="L214" s="2" t="s">
        <v>107</v>
      </c>
      <c r="M214" s="2"/>
      <c r="N214" s="2" t="s">
        <v>183</v>
      </c>
      <c r="O214" s="3" t="s">
        <v>1233</v>
      </c>
      <c r="P214" s="3" t="s">
        <v>1259</v>
      </c>
      <c r="Q214" s="4">
        <f t="shared" ca="1" si="0"/>
        <v>44320</v>
      </c>
      <c r="R214" s="5" t="s">
        <v>1294</v>
      </c>
      <c r="S214" s="3" t="s">
        <v>31</v>
      </c>
      <c r="T214" s="3" t="str">
        <f ca="1">IF(Sheet1!$P214-Sheet1!$Q214&lt;0,"Inativo","Ativo")</f>
        <v>Ativo</v>
      </c>
    </row>
    <row r="215" spans="1:20" ht="15.75" customHeight="1" x14ac:dyDescent="0.25">
      <c r="A215" s="1">
        <v>285</v>
      </c>
      <c r="B215" s="2" t="s">
        <v>1295</v>
      </c>
      <c r="C215" s="2" t="s">
        <v>33</v>
      </c>
      <c r="D215" s="2" t="s">
        <v>122</v>
      </c>
      <c r="E215" s="2" t="s">
        <v>22</v>
      </c>
      <c r="F215" s="2"/>
      <c r="G215" s="3" t="s">
        <v>23</v>
      </c>
      <c r="H215" s="3" t="s">
        <v>1296</v>
      </c>
      <c r="I215" s="1">
        <v>4349</v>
      </c>
      <c r="J215" s="3" t="s">
        <v>1293</v>
      </c>
      <c r="K215" s="3" t="s">
        <v>1297</v>
      </c>
      <c r="L215" s="2" t="s">
        <v>239</v>
      </c>
      <c r="M215" s="2"/>
      <c r="N215" s="2" t="s">
        <v>107</v>
      </c>
      <c r="O215" s="3" t="s">
        <v>1233</v>
      </c>
      <c r="P215" s="3" t="s">
        <v>1259</v>
      </c>
      <c r="Q215" s="4">
        <f t="shared" ca="1" si="0"/>
        <v>44320</v>
      </c>
      <c r="R215" s="5" t="s">
        <v>240</v>
      </c>
      <c r="S215" s="3" t="s">
        <v>31</v>
      </c>
      <c r="T215" s="3" t="str">
        <f ca="1">IF(Sheet1!$P215-Sheet1!$Q215&lt;0,"Inativo","Ativo")</f>
        <v>Ativo</v>
      </c>
    </row>
    <row r="216" spans="1:20" ht="15.75" customHeight="1" x14ac:dyDescent="0.25">
      <c r="A216" s="1">
        <v>286</v>
      </c>
      <c r="B216" s="2" t="s">
        <v>1298</v>
      </c>
      <c r="C216" s="2" t="s">
        <v>186</v>
      </c>
      <c r="D216" s="2"/>
      <c r="E216" s="2" t="s">
        <v>67</v>
      </c>
      <c r="F216" s="2" t="s">
        <v>1096</v>
      </c>
      <c r="G216" s="3" t="s">
        <v>69</v>
      </c>
      <c r="H216" s="3" t="s">
        <v>1299</v>
      </c>
      <c r="I216" s="1">
        <v>4480</v>
      </c>
      <c r="J216" s="3" t="s">
        <v>1300</v>
      </c>
      <c r="K216" s="3" t="s">
        <v>1301</v>
      </c>
      <c r="L216" s="2" t="s">
        <v>191</v>
      </c>
      <c r="M216" s="2" t="s">
        <v>192</v>
      </c>
      <c r="N216" s="2" t="s">
        <v>207</v>
      </c>
      <c r="O216" s="3" t="s">
        <v>1233</v>
      </c>
      <c r="P216" s="3" t="s">
        <v>108</v>
      </c>
      <c r="Q216" s="4">
        <f t="shared" ca="1" si="0"/>
        <v>44320</v>
      </c>
      <c r="R216" s="5" t="s">
        <v>809</v>
      </c>
      <c r="S216" s="3" t="s">
        <v>31</v>
      </c>
      <c r="T216" s="3" t="str">
        <f ca="1">IF(Sheet1!$P216-Sheet1!$Q216&lt;0,"Inativo","Ativo")</f>
        <v>Ativo</v>
      </c>
    </row>
    <row r="217" spans="1:20" ht="15.75" customHeight="1" x14ac:dyDescent="0.25">
      <c r="A217" s="1">
        <v>287</v>
      </c>
      <c r="B217" s="2" t="s">
        <v>1302</v>
      </c>
      <c r="C217" s="2" t="s">
        <v>521</v>
      </c>
      <c r="D217" s="2"/>
      <c r="E217" s="2" t="s">
        <v>67</v>
      </c>
      <c r="F217" s="2" t="s">
        <v>621</v>
      </c>
      <c r="G217" s="3" t="s">
        <v>69</v>
      </c>
      <c r="H217" s="3" t="s">
        <v>1303</v>
      </c>
      <c r="I217" s="1">
        <v>4482</v>
      </c>
      <c r="J217" s="3" t="s">
        <v>1304</v>
      </c>
      <c r="K217" s="3" t="s">
        <v>1305</v>
      </c>
      <c r="L217" s="2" t="s">
        <v>207</v>
      </c>
      <c r="M217" s="2"/>
      <c r="N217" s="2" t="s">
        <v>327</v>
      </c>
      <c r="O217" s="3" t="s">
        <v>1233</v>
      </c>
      <c r="P217" s="3" t="s">
        <v>909</v>
      </c>
      <c r="Q217" s="4">
        <f t="shared" ca="1" si="0"/>
        <v>44320</v>
      </c>
      <c r="R217" s="5" t="s">
        <v>456</v>
      </c>
      <c r="S217" s="3" t="s">
        <v>31</v>
      </c>
      <c r="T217" s="3" t="str">
        <f ca="1">IF(Sheet1!$P217-Sheet1!$Q217&lt;0,"Inativo","Ativo")</f>
        <v>Ativo</v>
      </c>
    </row>
    <row r="218" spans="1:20" ht="15.75" customHeight="1" x14ac:dyDescent="0.25">
      <c r="A218" s="1">
        <v>288</v>
      </c>
      <c r="B218" s="2" t="s">
        <v>1306</v>
      </c>
      <c r="C218" s="2" t="s">
        <v>521</v>
      </c>
      <c r="D218" s="2"/>
      <c r="E218" s="2" t="s">
        <v>67</v>
      </c>
      <c r="F218" s="2" t="s">
        <v>621</v>
      </c>
      <c r="G218" s="3" t="s">
        <v>69</v>
      </c>
      <c r="H218" s="3" t="s">
        <v>1307</v>
      </c>
      <c r="I218" s="1">
        <v>4481</v>
      </c>
      <c r="J218" s="3" t="s">
        <v>1308</v>
      </c>
      <c r="K218" s="3" t="s">
        <v>1309</v>
      </c>
      <c r="L218" s="2" t="s">
        <v>326</v>
      </c>
      <c r="M218" s="2"/>
      <c r="N218" s="2" t="s">
        <v>327</v>
      </c>
      <c r="O218" s="3" t="s">
        <v>1233</v>
      </c>
      <c r="P218" s="3" t="s">
        <v>909</v>
      </c>
      <c r="Q218" s="4">
        <f t="shared" ca="1" si="0"/>
        <v>44320</v>
      </c>
      <c r="R218" s="5" t="s">
        <v>1310</v>
      </c>
      <c r="S218" s="3" t="s">
        <v>31</v>
      </c>
      <c r="T218" s="3" t="str">
        <f ca="1">IF(Sheet1!$P218-Sheet1!$Q218&lt;0,"Inativo","Ativo")</f>
        <v>Ativo</v>
      </c>
    </row>
    <row r="219" spans="1:20" ht="15.75" customHeight="1" x14ac:dyDescent="0.25">
      <c r="A219" s="1">
        <v>289</v>
      </c>
      <c r="B219" s="2" t="s">
        <v>1311</v>
      </c>
      <c r="C219" s="2" t="s">
        <v>83</v>
      </c>
      <c r="D219" s="2" t="s">
        <v>331</v>
      </c>
      <c r="E219" s="2" t="s">
        <v>22</v>
      </c>
      <c r="F219" s="2"/>
      <c r="G219" s="3" t="s">
        <v>23</v>
      </c>
      <c r="H219" s="3" t="s">
        <v>1312</v>
      </c>
      <c r="I219" s="1">
        <v>4483</v>
      </c>
      <c r="J219" s="3" t="s">
        <v>1313</v>
      </c>
      <c r="K219" s="3" t="s">
        <v>1314</v>
      </c>
      <c r="L219" s="2" t="s">
        <v>333</v>
      </c>
      <c r="M219" s="2" t="s">
        <v>576</v>
      </c>
      <c r="N219" s="2" t="s">
        <v>334</v>
      </c>
      <c r="O219" s="3" t="s">
        <v>1024</v>
      </c>
      <c r="P219" s="3" t="s">
        <v>769</v>
      </c>
      <c r="Q219" s="4">
        <f t="shared" ca="1" si="0"/>
        <v>44320</v>
      </c>
      <c r="R219" s="5" t="s">
        <v>1315</v>
      </c>
      <c r="S219" s="3" t="s">
        <v>31</v>
      </c>
      <c r="T219" s="3" t="str">
        <f ca="1">IF(Sheet1!$P219-Sheet1!$Q219&lt;0,"Inativo","Ativo")</f>
        <v>Ativo</v>
      </c>
    </row>
    <row r="220" spans="1:20" ht="15.75" customHeight="1" x14ac:dyDescent="0.25">
      <c r="A220" s="1">
        <v>290</v>
      </c>
      <c r="B220" s="2" t="s">
        <v>1316</v>
      </c>
      <c r="C220" s="2" t="s">
        <v>83</v>
      </c>
      <c r="D220" s="2" t="s">
        <v>331</v>
      </c>
      <c r="E220" s="2" t="s">
        <v>22</v>
      </c>
      <c r="F220" s="2"/>
      <c r="G220" s="3" t="s">
        <v>23</v>
      </c>
      <c r="H220" s="3" t="s">
        <v>1317</v>
      </c>
      <c r="I220" s="3" t="s">
        <v>1318</v>
      </c>
      <c r="J220" s="3" t="s">
        <v>1319</v>
      </c>
      <c r="K220" s="3" t="s">
        <v>1320</v>
      </c>
      <c r="L220" s="2" t="s">
        <v>333</v>
      </c>
      <c r="M220" s="2" t="s">
        <v>576</v>
      </c>
      <c r="N220" s="2" t="s">
        <v>334</v>
      </c>
      <c r="O220" s="3" t="s">
        <v>1321</v>
      </c>
      <c r="P220" s="3" t="s">
        <v>769</v>
      </c>
      <c r="Q220" s="4">
        <f t="shared" ca="1" si="0"/>
        <v>44320</v>
      </c>
      <c r="R220" s="5" t="s">
        <v>1315</v>
      </c>
      <c r="S220" s="3" t="s">
        <v>31</v>
      </c>
      <c r="T220" s="3" t="str">
        <f ca="1">IF(Sheet1!$P220-Sheet1!$Q220&lt;0,"Inativo","Ativo")</f>
        <v>Ativo</v>
      </c>
    </row>
    <row r="221" spans="1:20" ht="15.75" customHeight="1" x14ac:dyDescent="0.25">
      <c r="A221" s="1">
        <v>291</v>
      </c>
      <c r="B221" s="2" t="s">
        <v>1322</v>
      </c>
      <c r="C221" s="2" t="s">
        <v>475</v>
      </c>
      <c r="D221" s="2" t="s">
        <v>1323</v>
      </c>
      <c r="E221" s="2" t="s">
        <v>123</v>
      </c>
      <c r="F221" s="2"/>
      <c r="G221" s="3" t="s">
        <v>69</v>
      </c>
      <c r="H221" s="3" t="s">
        <v>1324</v>
      </c>
      <c r="I221" s="1">
        <v>4493</v>
      </c>
      <c r="J221" s="3" t="s">
        <v>1325</v>
      </c>
      <c r="K221" s="3" t="s">
        <v>1326</v>
      </c>
      <c r="L221" s="2" t="s">
        <v>1327</v>
      </c>
      <c r="M221" s="2" t="s">
        <v>1328</v>
      </c>
      <c r="N221" s="2" t="s">
        <v>479</v>
      </c>
      <c r="O221" s="3" t="s">
        <v>1233</v>
      </c>
      <c r="P221" s="3" t="s">
        <v>769</v>
      </c>
      <c r="Q221" s="4">
        <f t="shared" ca="1" si="0"/>
        <v>44320</v>
      </c>
      <c r="R221" s="5" t="s">
        <v>1329</v>
      </c>
      <c r="S221" s="3" t="s">
        <v>31</v>
      </c>
      <c r="T221" s="3" t="str">
        <f ca="1">IF(Sheet1!$P221-Sheet1!$Q221&lt;0,"Inativo","Ativo")</f>
        <v>Ativo</v>
      </c>
    </row>
    <row r="222" spans="1:20" ht="15.75" customHeight="1" x14ac:dyDescent="0.25">
      <c r="A222" s="1">
        <v>292</v>
      </c>
      <c r="B222" s="2" t="s">
        <v>159</v>
      </c>
      <c r="C222" s="2" t="s">
        <v>160</v>
      </c>
      <c r="D222" s="2" t="s">
        <v>161</v>
      </c>
      <c r="E222" s="2" t="s">
        <v>67</v>
      </c>
      <c r="F222" s="2" t="s">
        <v>1330</v>
      </c>
      <c r="G222" s="3" t="s">
        <v>69</v>
      </c>
      <c r="H222" s="3" t="s">
        <v>1331</v>
      </c>
      <c r="I222" s="1">
        <v>4491</v>
      </c>
      <c r="J222" s="3" t="s">
        <v>1263</v>
      </c>
      <c r="K222" s="3" t="s">
        <v>1332</v>
      </c>
      <c r="L222" s="2" t="s">
        <v>163</v>
      </c>
      <c r="M222" s="2"/>
      <c r="N222" s="2" t="s">
        <v>1333</v>
      </c>
      <c r="O222" s="3" t="s">
        <v>1289</v>
      </c>
      <c r="P222" s="3" t="s">
        <v>1334</v>
      </c>
      <c r="Q222" s="4">
        <f t="shared" ca="1" si="0"/>
        <v>44320</v>
      </c>
      <c r="R222" s="5" t="s">
        <v>641</v>
      </c>
      <c r="S222" s="3" t="s">
        <v>31</v>
      </c>
      <c r="T222" s="3" t="str">
        <f ca="1">IF(Sheet1!$P222-Sheet1!$Q222&lt;0,"Inativo","Ativo")</f>
        <v>Ativo</v>
      </c>
    </row>
    <row r="223" spans="1:20" ht="15.75" customHeight="1" x14ac:dyDescent="0.25">
      <c r="A223" s="1">
        <v>293</v>
      </c>
      <c r="B223" s="2" t="s">
        <v>1335</v>
      </c>
      <c r="C223" s="2" t="s">
        <v>33</v>
      </c>
      <c r="D223" s="2" t="s">
        <v>1336</v>
      </c>
      <c r="E223" s="2" t="s">
        <v>34</v>
      </c>
      <c r="F223" s="2" t="s">
        <v>349</v>
      </c>
      <c r="G223" s="3" t="s">
        <v>23</v>
      </c>
      <c r="H223" s="3" t="s">
        <v>1337</v>
      </c>
      <c r="I223" s="1">
        <v>4487</v>
      </c>
      <c r="J223" s="3" t="s">
        <v>1338</v>
      </c>
      <c r="K223" s="3" t="s">
        <v>1339</v>
      </c>
      <c r="L223" s="2" t="s">
        <v>353</v>
      </c>
      <c r="M223" s="2"/>
      <c r="N223" s="2" t="s">
        <v>354</v>
      </c>
      <c r="O223" s="3" t="s">
        <v>1024</v>
      </c>
      <c r="P223" s="3" t="s">
        <v>94</v>
      </c>
      <c r="Q223" s="4">
        <f t="shared" ca="1" si="0"/>
        <v>44320</v>
      </c>
      <c r="R223" s="5" t="s">
        <v>1340</v>
      </c>
      <c r="S223" s="3" t="s">
        <v>31</v>
      </c>
      <c r="T223" s="3" t="str">
        <f ca="1">IF(Sheet1!$P223-Sheet1!$Q223&lt;0,"Inativo","Ativo")</f>
        <v>Ativo</v>
      </c>
    </row>
    <row r="224" spans="1:20" ht="15.75" customHeight="1" x14ac:dyDescent="0.25">
      <c r="A224" s="1">
        <v>294</v>
      </c>
      <c r="B224" s="2" t="s">
        <v>1341</v>
      </c>
      <c r="C224" s="2" t="s">
        <v>33</v>
      </c>
      <c r="D224" s="2" t="s">
        <v>122</v>
      </c>
      <c r="E224" s="2" t="s">
        <v>22</v>
      </c>
      <c r="F224" s="2"/>
      <c r="G224" s="3" t="s">
        <v>23</v>
      </c>
      <c r="H224" s="3" t="s">
        <v>1342</v>
      </c>
      <c r="I224" s="1">
        <v>4348</v>
      </c>
      <c r="J224" s="3" t="s">
        <v>1272</v>
      </c>
      <c r="K224" s="3" t="s">
        <v>1308</v>
      </c>
      <c r="L224" s="2" t="s">
        <v>107</v>
      </c>
      <c r="M224" s="2"/>
      <c r="N224" s="2" t="s">
        <v>254</v>
      </c>
      <c r="O224" s="3" t="s">
        <v>1233</v>
      </c>
      <c r="P224" s="3" t="s">
        <v>1052</v>
      </c>
      <c r="Q224" s="4">
        <f t="shared" ca="1" si="0"/>
        <v>44320</v>
      </c>
      <c r="R224" s="5" t="s">
        <v>229</v>
      </c>
      <c r="S224" s="3" t="s">
        <v>31</v>
      </c>
      <c r="T224" s="3" t="str">
        <f ca="1">IF(Sheet1!$P224-Sheet1!$Q224&lt;0,"Inativo","Ativo")</f>
        <v>Ativo</v>
      </c>
    </row>
    <row r="225" spans="1:20" ht="15.75" customHeight="1" x14ac:dyDescent="0.25">
      <c r="A225" s="1">
        <v>295</v>
      </c>
      <c r="B225" s="2" t="s">
        <v>1343</v>
      </c>
      <c r="C225" s="2" t="s">
        <v>83</v>
      </c>
      <c r="D225" s="2" t="s">
        <v>76</v>
      </c>
      <c r="E225" s="2" t="s">
        <v>22</v>
      </c>
      <c r="F225" s="2"/>
      <c r="G225" s="3" t="s">
        <v>23</v>
      </c>
      <c r="H225" s="3" t="s">
        <v>1344</v>
      </c>
      <c r="I225" s="1">
        <v>4488</v>
      </c>
      <c r="J225" s="3" t="s">
        <v>1345</v>
      </c>
      <c r="K225" s="3" t="s">
        <v>1346</v>
      </c>
      <c r="L225" s="2" t="s">
        <v>533</v>
      </c>
      <c r="M225" s="2" t="s">
        <v>27</v>
      </c>
      <c r="N225" s="2" t="s">
        <v>78</v>
      </c>
      <c r="O225" s="3" t="s">
        <v>1024</v>
      </c>
      <c r="P225" s="3" t="s">
        <v>769</v>
      </c>
      <c r="Q225" s="4">
        <f t="shared" ca="1" si="0"/>
        <v>44320</v>
      </c>
      <c r="R225" s="5" t="s">
        <v>1347</v>
      </c>
      <c r="S225" s="3" t="s">
        <v>31</v>
      </c>
      <c r="T225" s="3" t="str">
        <f ca="1">IF(Sheet1!$P225-Sheet1!$Q225&lt;0,"Inativo","Ativo")</f>
        <v>Ativo</v>
      </c>
    </row>
    <row r="226" spans="1:20" ht="15.75" customHeight="1" x14ac:dyDescent="0.25">
      <c r="A226" s="1">
        <v>296</v>
      </c>
      <c r="B226" s="2" t="s">
        <v>1348</v>
      </c>
      <c r="C226" s="2" t="s">
        <v>83</v>
      </c>
      <c r="D226" s="2" t="s">
        <v>76</v>
      </c>
      <c r="E226" s="2" t="s">
        <v>22</v>
      </c>
      <c r="F226" s="2"/>
      <c r="G226" s="3" t="s">
        <v>23</v>
      </c>
      <c r="H226" s="3" t="s">
        <v>1349</v>
      </c>
      <c r="I226" s="1">
        <v>4489</v>
      </c>
      <c r="J226" s="3" t="s">
        <v>1346</v>
      </c>
      <c r="K226" s="3" t="s">
        <v>1350</v>
      </c>
      <c r="L226" s="2" t="s">
        <v>533</v>
      </c>
      <c r="M226" s="2" t="s">
        <v>27</v>
      </c>
      <c r="N226" s="2" t="s">
        <v>78</v>
      </c>
      <c r="O226" s="3" t="s">
        <v>1321</v>
      </c>
      <c r="P226" s="3" t="s">
        <v>1173</v>
      </c>
      <c r="Q226" s="4">
        <f t="shared" ca="1" si="0"/>
        <v>44320</v>
      </c>
      <c r="R226" s="5" t="s">
        <v>1347</v>
      </c>
      <c r="S226" s="3" t="s">
        <v>31</v>
      </c>
      <c r="T226" s="3" t="str">
        <f ca="1">IF(Sheet1!$P226-Sheet1!$Q226&lt;0,"Inativo","Ativo")</f>
        <v>Ativo</v>
      </c>
    </row>
    <row r="227" spans="1:20" ht="15.75" customHeight="1" x14ac:dyDescent="0.25">
      <c r="A227" s="1">
        <v>297</v>
      </c>
      <c r="B227" s="2" t="s">
        <v>1351</v>
      </c>
      <c r="C227" s="2" t="s">
        <v>83</v>
      </c>
      <c r="D227" s="2" t="s">
        <v>76</v>
      </c>
      <c r="E227" s="2" t="s">
        <v>22</v>
      </c>
      <c r="F227" s="2"/>
      <c r="G227" s="3" t="s">
        <v>23</v>
      </c>
      <c r="H227" s="3" t="s">
        <v>1352</v>
      </c>
      <c r="I227" s="1">
        <v>4490</v>
      </c>
      <c r="J227" s="3" t="s">
        <v>1353</v>
      </c>
      <c r="K227" s="3" t="s">
        <v>1354</v>
      </c>
      <c r="L227" s="2" t="s">
        <v>27</v>
      </c>
      <c r="M227" s="2" t="s">
        <v>1355</v>
      </c>
      <c r="N227" s="2" t="s">
        <v>78</v>
      </c>
      <c r="O227" s="3" t="s">
        <v>1024</v>
      </c>
      <c r="P227" s="3" t="s">
        <v>769</v>
      </c>
      <c r="Q227" s="4">
        <f t="shared" ca="1" si="0"/>
        <v>44320</v>
      </c>
      <c r="R227" s="5" t="s">
        <v>1347</v>
      </c>
      <c r="S227" s="3" t="s">
        <v>31</v>
      </c>
      <c r="T227" s="3" t="str">
        <f ca="1">IF(Sheet1!$P227-Sheet1!$Q227&lt;0,"Inativo","Ativo")</f>
        <v>Ativo</v>
      </c>
    </row>
    <row r="228" spans="1:20" ht="15.75" customHeight="1" x14ac:dyDescent="0.25">
      <c r="A228" s="1">
        <v>298</v>
      </c>
      <c r="B228" s="2" t="s">
        <v>1356</v>
      </c>
      <c r="C228" s="2" t="s">
        <v>33</v>
      </c>
      <c r="D228" s="2" t="s">
        <v>122</v>
      </c>
      <c r="E228" s="2" t="s">
        <v>123</v>
      </c>
      <c r="F228" s="2"/>
      <c r="G228" s="3" t="s">
        <v>23</v>
      </c>
      <c r="H228" s="3" t="s">
        <v>1357</v>
      </c>
      <c r="I228" s="1">
        <v>4486</v>
      </c>
      <c r="J228" s="3" t="s">
        <v>1286</v>
      </c>
      <c r="K228" s="3" t="s">
        <v>1285</v>
      </c>
      <c r="L228" s="2" t="s">
        <v>127</v>
      </c>
      <c r="M228" s="2" t="s">
        <v>310</v>
      </c>
      <c r="N228" s="2" t="s">
        <v>228</v>
      </c>
      <c r="O228" s="3" t="s">
        <v>1233</v>
      </c>
      <c r="P228" s="3" t="s">
        <v>1358</v>
      </c>
      <c r="Q228" s="4">
        <f t="shared" ca="1" si="0"/>
        <v>44320</v>
      </c>
      <c r="R228" s="5" t="s">
        <v>130</v>
      </c>
      <c r="S228" s="3" t="s">
        <v>31</v>
      </c>
      <c r="T228" s="3" t="str">
        <f ca="1">IF(Sheet1!$P228-Sheet1!$Q228&lt;0,"Inativo","Ativo")</f>
        <v>Ativo</v>
      </c>
    </row>
    <row r="229" spans="1:20" ht="15.75" customHeight="1" x14ac:dyDescent="0.25">
      <c r="A229" s="1">
        <v>299</v>
      </c>
      <c r="B229" s="2" t="s">
        <v>1359</v>
      </c>
      <c r="C229" s="2" t="s">
        <v>83</v>
      </c>
      <c r="D229" s="2" t="s">
        <v>76</v>
      </c>
      <c r="E229" s="2" t="s">
        <v>22</v>
      </c>
      <c r="F229" s="2"/>
      <c r="G229" s="3" t="s">
        <v>23</v>
      </c>
      <c r="H229" s="3" t="s">
        <v>1360</v>
      </c>
      <c r="I229" s="1">
        <v>4517</v>
      </c>
      <c r="J229" s="3" t="s">
        <v>1361</v>
      </c>
      <c r="K229" s="3" t="s">
        <v>1362</v>
      </c>
      <c r="L229" s="2" t="s">
        <v>100</v>
      </c>
      <c r="M229" s="2" t="s">
        <v>27</v>
      </c>
      <c r="N229" s="2" t="s">
        <v>78</v>
      </c>
      <c r="O229" s="3" t="s">
        <v>1024</v>
      </c>
      <c r="P229" s="3" t="s">
        <v>769</v>
      </c>
      <c r="Q229" s="4">
        <f t="shared" ca="1" si="0"/>
        <v>44320</v>
      </c>
      <c r="R229" s="5" t="s">
        <v>1347</v>
      </c>
      <c r="S229" s="3" t="s">
        <v>31</v>
      </c>
      <c r="T229" s="3" t="str">
        <f ca="1">IF(Sheet1!$P229-Sheet1!$Q229&lt;0,"Inativo","Ativo")</f>
        <v>Ativo</v>
      </c>
    </row>
    <row r="230" spans="1:20" ht="15.75" customHeight="1" x14ac:dyDescent="0.25">
      <c r="A230" s="1">
        <v>300</v>
      </c>
      <c r="B230" s="2" t="s">
        <v>1363</v>
      </c>
      <c r="C230" s="2" t="s">
        <v>83</v>
      </c>
      <c r="D230" s="2" t="s">
        <v>76</v>
      </c>
      <c r="E230" s="2" t="s">
        <v>22</v>
      </c>
      <c r="F230" s="2"/>
      <c r="G230" s="3" t="s">
        <v>23</v>
      </c>
      <c r="H230" s="3" t="s">
        <v>1364</v>
      </c>
      <c r="I230" s="1">
        <v>4518</v>
      </c>
      <c r="J230" s="3" t="s">
        <v>1365</v>
      </c>
      <c r="K230" s="3" t="s">
        <v>1366</v>
      </c>
      <c r="L230" s="2" t="s">
        <v>100</v>
      </c>
      <c r="M230" s="2" t="s">
        <v>27</v>
      </c>
      <c r="N230" s="2" t="s">
        <v>78</v>
      </c>
      <c r="O230" s="3" t="s">
        <v>1321</v>
      </c>
      <c r="P230" s="3" t="s">
        <v>1163</v>
      </c>
      <c r="Q230" s="4">
        <f t="shared" ca="1" si="0"/>
        <v>44320</v>
      </c>
      <c r="R230" s="5" t="s">
        <v>1347</v>
      </c>
      <c r="S230" s="3" t="s">
        <v>31</v>
      </c>
      <c r="T230" s="3" t="str">
        <f ca="1">IF(Sheet1!$P230-Sheet1!$Q230&lt;0,"Inativo","Ativo")</f>
        <v>Ativo</v>
      </c>
    </row>
    <row r="231" spans="1:20" ht="15.75" customHeight="1" x14ac:dyDescent="0.25">
      <c r="A231" s="1">
        <v>301</v>
      </c>
      <c r="B231" s="2" t="s">
        <v>1367</v>
      </c>
      <c r="C231" s="2" t="s">
        <v>418</v>
      </c>
      <c r="D231" s="2"/>
      <c r="E231" s="2" t="s">
        <v>67</v>
      </c>
      <c r="F231" s="2" t="s">
        <v>1368</v>
      </c>
      <c r="G231" s="3" t="s">
        <v>69</v>
      </c>
      <c r="H231" s="3" t="s">
        <v>1369</v>
      </c>
      <c r="I231" s="1">
        <v>4357</v>
      </c>
      <c r="J231" s="3" t="s">
        <v>1370</v>
      </c>
      <c r="K231" s="3" t="s">
        <v>1371</v>
      </c>
      <c r="L231" s="2" t="s">
        <v>423</v>
      </c>
      <c r="M231" s="2" t="s">
        <v>1372</v>
      </c>
      <c r="N231" s="2" t="s">
        <v>424</v>
      </c>
      <c r="O231" s="3" t="s">
        <v>1233</v>
      </c>
      <c r="P231" s="3" t="s">
        <v>1259</v>
      </c>
      <c r="Q231" s="4">
        <f t="shared" ca="1" si="0"/>
        <v>44320</v>
      </c>
      <c r="R231" s="5" t="s">
        <v>1169</v>
      </c>
      <c r="S231" s="3" t="s">
        <v>31</v>
      </c>
      <c r="T231" s="3" t="str">
        <f ca="1">IF(Sheet1!$P231-Sheet1!$Q231&lt;0,"Inativo","Ativo")</f>
        <v>Ativo</v>
      </c>
    </row>
    <row r="232" spans="1:20" ht="15.75" hidden="1" customHeight="1" x14ac:dyDescent="0.25">
      <c r="A232" s="1">
        <v>302</v>
      </c>
      <c r="B232" s="2" t="s">
        <v>1373</v>
      </c>
      <c r="C232" s="2" t="s">
        <v>772</v>
      </c>
      <c r="D232" s="2"/>
      <c r="E232" s="2" t="s">
        <v>34</v>
      </c>
      <c r="F232" s="2" t="s">
        <v>1374</v>
      </c>
      <c r="G232" s="3" t="s">
        <v>69</v>
      </c>
      <c r="H232" s="3" t="s">
        <v>1375</v>
      </c>
      <c r="I232" s="1">
        <v>4495</v>
      </c>
      <c r="J232" s="3" t="s">
        <v>1376</v>
      </c>
      <c r="K232" s="3" t="s">
        <v>1377</v>
      </c>
      <c r="L232" s="2" t="s">
        <v>1378</v>
      </c>
      <c r="M232" s="2"/>
      <c r="N232" s="2" t="s">
        <v>1379</v>
      </c>
      <c r="O232" s="3" t="s">
        <v>1380</v>
      </c>
      <c r="P232" s="3" t="s">
        <v>298</v>
      </c>
      <c r="Q232" s="4">
        <f t="shared" ca="1" si="0"/>
        <v>44320</v>
      </c>
      <c r="R232" s="5" t="s">
        <v>1381</v>
      </c>
      <c r="S232" s="3" t="s">
        <v>1382</v>
      </c>
      <c r="T232" s="2" t="str">
        <f ca="1">IF(Sheet1!$P232-Sheet1!$Q232&lt;0,"Inativo","Ativo")</f>
        <v>Ativo</v>
      </c>
    </row>
    <row r="233" spans="1:20" ht="15.75" customHeight="1" x14ac:dyDescent="0.25">
      <c r="A233" s="1">
        <v>303</v>
      </c>
      <c r="B233" s="2" t="s">
        <v>1383</v>
      </c>
      <c r="C233" s="2" t="s">
        <v>186</v>
      </c>
      <c r="D233" s="2"/>
      <c r="E233" s="2" t="s">
        <v>67</v>
      </c>
      <c r="F233" s="2" t="s">
        <v>1384</v>
      </c>
      <c r="G233" s="3" t="s">
        <v>69</v>
      </c>
      <c r="H233" s="3" t="s">
        <v>1385</v>
      </c>
      <c r="I233" s="1">
        <v>4503</v>
      </c>
      <c r="J233" s="3" t="s">
        <v>1386</v>
      </c>
      <c r="K233" s="3" t="s">
        <v>1387</v>
      </c>
      <c r="L233" s="2" t="s">
        <v>192</v>
      </c>
      <c r="M233" s="2" t="s">
        <v>191</v>
      </c>
      <c r="N233" s="2" t="s">
        <v>1388</v>
      </c>
      <c r="O233" s="3" t="s">
        <v>1380</v>
      </c>
      <c r="P233" s="3" t="s">
        <v>655</v>
      </c>
      <c r="Q233" s="4">
        <f t="shared" ca="1" si="0"/>
        <v>44320</v>
      </c>
      <c r="R233" s="5" t="s">
        <v>1389</v>
      </c>
      <c r="S233" s="3" t="s">
        <v>31</v>
      </c>
      <c r="T233" s="3" t="str">
        <f ca="1">IF(Sheet1!$P233-Sheet1!$Q233&lt;0,"Inativo","Ativo")</f>
        <v>Ativo</v>
      </c>
    </row>
    <row r="234" spans="1:20" ht="15.75" customHeight="1" x14ac:dyDescent="0.25">
      <c r="A234" s="1">
        <v>304</v>
      </c>
      <c r="B234" s="2" t="s">
        <v>255</v>
      </c>
      <c r="C234" s="2" t="s">
        <v>83</v>
      </c>
      <c r="D234" s="2" t="s">
        <v>300</v>
      </c>
      <c r="E234" s="2" t="s">
        <v>22</v>
      </c>
      <c r="F234" s="2"/>
      <c r="G234" s="3" t="s">
        <v>23</v>
      </c>
      <c r="H234" s="3" t="s">
        <v>1390</v>
      </c>
      <c r="I234" s="1">
        <v>4506</v>
      </c>
      <c r="J234" s="3" t="s">
        <v>1391</v>
      </c>
      <c r="K234" s="3"/>
      <c r="L234" s="2" t="s">
        <v>256</v>
      </c>
      <c r="M234" s="2"/>
      <c r="N234" s="2" t="s">
        <v>258</v>
      </c>
      <c r="O234" s="3" t="s">
        <v>1380</v>
      </c>
      <c r="P234" s="3" t="s">
        <v>898</v>
      </c>
      <c r="Q234" s="4">
        <f t="shared" ca="1" si="0"/>
        <v>44320</v>
      </c>
      <c r="R234" s="5" t="s">
        <v>259</v>
      </c>
      <c r="S234" s="3" t="s">
        <v>31</v>
      </c>
      <c r="T234" s="3" t="str">
        <f ca="1">IF(Sheet1!$P234-Sheet1!$Q234&lt;0,"Inativo","Ativo")</f>
        <v>Ativo</v>
      </c>
    </row>
    <row r="235" spans="1:20" ht="15.75" customHeight="1" x14ac:dyDescent="0.25">
      <c r="A235" s="1">
        <v>306</v>
      </c>
      <c r="B235" s="2" t="s">
        <v>1392</v>
      </c>
      <c r="C235" s="2" t="s">
        <v>196</v>
      </c>
      <c r="D235" s="2" t="s">
        <v>745</v>
      </c>
      <c r="E235" s="2" t="s">
        <v>22</v>
      </c>
      <c r="F235" s="2"/>
      <c r="G235" s="3" t="s">
        <v>23</v>
      </c>
      <c r="H235" s="3" t="s">
        <v>1393</v>
      </c>
      <c r="I235" s="1">
        <v>4516</v>
      </c>
      <c r="J235" s="3" t="s">
        <v>1394</v>
      </c>
      <c r="K235" s="3" t="s">
        <v>1395</v>
      </c>
      <c r="L235" s="2" t="s">
        <v>749</v>
      </c>
      <c r="M235" s="2" t="s">
        <v>750</v>
      </c>
      <c r="N235" s="2" t="s">
        <v>751</v>
      </c>
      <c r="O235" s="3" t="s">
        <v>1380</v>
      </c>
      <c r="P235" s="3" t="s">
        <v>129</v>
      </c>
      <c r="Q235" s="4">
        <f t="shared" ca="1" si="0"/>
        <v>44320</v>
      </c>
      <c r="R235" s="5" t="s">
        <v>754</v>
      </c>
      <c r="S235" s="3" t="s">
        <v>31</v>
      </c>
      <c r="T235" s="3" t="str">
        <f ca="1">IF(Sheet1!$P235-Sheet1!$Q235&lt;0,"Inativo","Ativo")</f>
        <v>Ativo</v>
      </c>
    </row>
    <row r="236" spans="1:20" ht="15.75" customHeight="1" x14ac:dyDescent="0.25">
      <c r="A236" s="1">
        <v>308</v>
      </c>
      <c r="B236" s="2" t="s">
        <v>857</v>
      </c>
      <c r="C236" s="2" t="s">
        <v>83</v>
      </c>
      <c r="D236" s="2" t="s">
        <v>300</v>
      </c>
      <c r="E236" s="2" t="s">
        <v>22</v>
      </c>
      <c r="F236" s="2"/>
      <c r="G236" s="3" t="s">
        <v>23</v>
      </c>
      <c r="H236" s="3" t="s">
        <v>1396</v>
      </c>
      <c r="I236" s="1">
        <v>4505</v>
      </c>
      <c r="J236" s="3" t="s">
        <v>1397</v>
      </c>
      <c r="K236" s="3" t="s">
        <v>1398</v>
      </c>
      <c r="L236" s="2" t="s">
        <v>256</v>
      </c>
      <c r="M236" s="2"/>
      <c r="N236" s="2" t="s">
        <v>258</v>
      </c>
      <c r="O236" s="3" t="s">
        <v>1380</v>
      </c>
      <c r="P236" s="3" t="s">
        <v>898</v>
      </c>
      <c r="Q236" s="4">
        <f t="shared" ca="1" si="0"/>
        <v>44320</v>
      </c>
      <c r="R236" s="5" t="s">
        <v>259</v>
      </c>
      <c r="S236" s="3" t="s">
        <v>31</v>
      </c>
      <c r="T236" s="3" t="str">
        <f ca="1">IF(Sheet1!$P236-Sheet1!$Q236&lt;0,"Inativo","Ativo")</f>
        <v>Ativo</v>
      </c>
    </row>
    <row r="237" spans="1:20" ht="15.75" customHeight="1" x14ac:dyDescent="0.25">
      <c r="A237" s="1">
        <v>311</v>
      </c>
      <c r="B237" s="2" t="s">
        <v>1399</v>
      </c>
      <c r="C237" s="2" t="s">
        <v>33</v>
      </c>
      <c r="D237" s="2" t="s">
        <v>122</v>
      </c>
      <c r="E237" s="2" t="s">
        <v>22</v>
      </c>
      <c r="F237" s="2"/>
      <c r="G237" s="3" t="s">
        <v>23</v>
      </c>
      <c r="H237" s="3" t="s">
        <v>1400</v>
      </c>
      <c r="I237" s="1">
        <v>4504</v>
      </c>
      <c r="J237" s="3" t="s">
        <v>1401</v>
      </c>
      <c r="K237" s="3" t="s">
        <v>1402</v>
      </c>
      <c r="L237" s="2" t="s">
        <v>239</v>
      </c>
      <c r="M237" s="2"/>
      <c r="N237" s="2" t="s">
        <v>107</v>
      </c>
      <c r="O237" s="3" t="s">
        <v>1403</v>
      </c>
      <c r="P237" s="3" t="s">
        <v>1404</v>
      </c>
      <c r="Q237" s="4">
        <f t="shared" ca="1" si="0"/>
        <v>44320</v>
      </c>
      <c r="R237" s="5" t="s">
        <v>240</v>
      </c>
      <c r="S237" s="3" t="s">
        <v>31</v>
      </c>
      <c r="T237" s="3" t="str">
        <f ca="1">IF(Sheet1!$P237-Sheet1!$Q237&lt;0,"Inativo","Ativo")</f>
        <v>Ativo</v>
      </c>
    </row>
    <row r="238" spans="1:20" ht="15.75" customHeight="1" x14ac:dyDescent="0.25">
      <c r="A238" s="1">
        <v>312</v>
      </c>
      <c r="B238" s="2" t="s">
        <v>1405</v>
      </c>
      <c r="C238" s="2" t="s">
        <v>358</v>
      </c>
      <c r="D238" s="2"/>
      <c r="E238" s="2" t="s">
        <v>67</v>
      </c>
      <c r="F238" s="2" t="s">
        <v>68</v>
      </c>
      <c r="G238" s="3" t="s">
        <v>69</v>
      </c>
      <c r="H238" s="3" t="s">
        <v>1406</v>
      </c>
      <c r="I238" s="1">
        <v>4514</v>
      </c>
      <c r="J238" s="3" t="s">
        <v>1407</v>
      </c>
      <c r="K238" s="3" t="s">
        <v>1408</v>
      </c>
      <c r="L238" s="2" t="s">
        <v>1409</v>
      </c>
      <c r="M238" s="2"/>
      <c r="N238" s="2" t="s">
        <v>1410</v>
      </c>
      <c r="O238" s="3" t="s">
        <v>1289</v>
      </c>
      <c r="P238" s="3" t="s">
        <v>80</v>
      </c>
      <c r="Q238" s="4">
        <f t="shared" ca="1" si="0"/>
        <v>44320</v>
      </c>
      <c r="R238" s="5" t="s">
        <v>1411</v>
      </c>
      <c r="S238" s="3" t="s">
        <v>31</v>
      </c>
      <c r="T238" s="3" t="str">
        <f ca="1">IF(Sheet1!$P238-Sheet1!$Q238&lt;0,"Inativo","Ativo")</f>
        <v>Ativo</v>
      </c>
    </row>
    <row r="239" spans="1:20" ht="15.75" customHeight="1" x14ac:dyDescent="0.25">
      <c r="A239" s="1">
        <v>313</v>
      </c>
      <c r="B239" s="2" t="s">
        <v>1412</v>
      </c>
      <c r="C239" s="2" t="s">
        <v>33</v>
      </c>
      <c r="D239" s="2" t="s">
        <v>122</v>
      </c>
      <c r="E239" s="2" t="s">
        <v>22</v>
      </c>
      <c r="F239" s="2"/>
      <c r="G239" s="3" t="s">
        <v>23</v>
      </c>
      <c r="H239" s="3" t="s">
        <v>1413</v>
      </c>
      <c r="I239" s="1">
        <v>4507</v>
      </c>
      <c r="J239" s="3" t="s">
        <v>1414</v>
      </c>
      <c r="K239" s="3" t="s">
        <v>1415</v>
      </c>
      <c r="L239" s="2" t="s">
        <v>137</v>
      </c>
      <c r="M239" s="2"/>
      <c r="N239" s="2" t="s">
        <v>107</v>
      </c>
      <c r="O239" s="3" t="s">
        <v>1380</v>
      </c>
      <c r="P239" s="3" t="s">
        <v>1404</v>
      </c>
      <c r="Q239" s="4">
        <f t="shared" ca="1" si="0"/>
        <v>44320</v>
      </c>
      <c r="R239" s="5" t="s">
        <v>229</v>
      </c>
      <c r="S239" s="3" t="s">
        <v>31</v>
      </c>
      <c r="T239" s="3" t="str">
        <f ca="1">IF(Sheet1!$P239-Sheet1!$Q239&lt;0,"Inativo","Ativo")</f>
        <v>Ativo</v>
      </c>
    </row>
    <row r="240" spans="1:20" ht="15.75" customHeight="1" x14ac:dyDescent="0.25">
      <c r="A240" s="1">
        <v>314</v>
      </c>
      <c r="B240" s="2" t="s">
        <v>1416</v>
      </c>
      <c r="C240" s="2" t="s">
        <v>322</v>
      </c>
      <c r="D240" s="2"/>
      <c r="E240" s="2" t="s">
        <v>67</v>
      </c>
      <c r="F240" s="2" t="s">
        <v>1417</v>
      </c>
      <c r="G240" s="3" t="s">
        <v>69</v>
      </c>
      <c r="H240" s="3" t="s">
        <v>1418</v>
      </c>
      <c r="I240" s="1">
        <v>4515</v>
      </c>
      <c r="J240" s="3" t="s">
        <v>1419</v>
      </c>
      <c r="K240" s="3" t="s">
        <v>1420</v>
      </c>
      <c r="L240" s="2" t="s">
        <v>1409</v>
      </c>
      <c r="M240" s="2"/>
      <c r="N240" s="2" t="s">
        <v>1421</v>
      </c>
      <c r="O240" s="3" t="s">
        <v>1289</v>
      </c>
      <c r="P240" s="3" t="s">
        <v>94</v>
      </c>
      <c r="Q240" s="4">
        <f t="shared" ca="1" si="0"/>
        <v>44320</v>
      </c>
      <c r="R240" s="5" t="s">
        <v>1422</v>
      </c>
      <c r="S240" s="3" t="s">
        <v>31</v>
      </c>
      <c r="T240" s="3" t="str">
        <f ca="1">IF(Sheet1!$P240-Sheet1!$Q240&lt;0,"Inativo","Ativo")</f>
        <v>Ativo</v>
      </c>
    </row>
    <row r="241" spans="1:20" ht="15.75" customHeight="1" x14ac:dyDescent="0.25">
      <c r="A241" s="1">
        <v>315</v>
      </c>
      <c r="B241" s="2" t="s">
        <v>1423</v>
      </c>
      <c r="C241" s="2" t="s">
        <v>33</v>
      </c>
      <c r="D241" s="2" t="s">
        <v>122</v>
      </c>
      <c r="E241" s="2" t="s">
        <v>22</v>
      </c>
      <c r="F241" s="2"/>
      <c r="G241" s="3" t="s">
        <v>23</v>
      </c>
      <c r="H241" s="3" t="s">
        <v>1424</v>
      </c>
      <c r="I241" s="1">
        <v>4508</v>
      </c>
      <c r="J241" s="3" t="s">
        <v>1425</v>
      </c>
      <c r="K241" s="3" t="s">
        <v>1426</v>
      </c>
      <c r="L241" s="2" t="s">
        <v>107</v>
      </c>
      <c r="M241" s="2"/>
      <c r="N241" s="2" t="s">
        <v>127</v>
      </c>
      <c r="O241" s="3" t="s">
        <v>1403</v>
      </c>
      <c r="P241" s="3" t="s">
        <v>1404</v>
      </c>
      <c r="Q241" s="4">
        <f t="shared" ca="1" si="0"/>
        <v>44320</v>
      </c>
      <c r="R241" s="5" t="s">
        <v>229</v>
      </c>
      <c r="S241" s="3" t="s">
        <v>31</v>
      </c>
      <c r="T241" s="3" t="str">
        <f ca="1">IF(Sheet1!$P241-Sheet1!$Q241&lt;0,"Inativo","Ativo")</f>
        <v>Ativo</v>
      </c>
    </row>
    <row r="242" spans="1:20" ht="15.75" customHeight="1" x14ac:dyDescent="0.25">
      <c r="A242" s="1">
        <v>316</v>
      </c>
      <c r="B242" s="2" t="s">
        <v>1427</v>
      </c>
      <c r="C242" s="2" t="s">
        <v>33</v>
      </c>
      <c r="D242" s="2" t="s">
        <v>102</v>
      </c>
      <c r="E242" s="2" t="s">
        <v>22</v>
      </c>
      <c r="F242" s="2"/>
      <c r="G242" s="3" t="s">
        <v>23</v>
      </c>
      <c r="H242" s="3" t="s">
        <v>1428</v>
      </c>
      <c r="I242" s="1">
        <v>4510</v>
      </c>
      <c r="J242" s="3" t="s">
        <v>1429</v>
      </c>
      <c r="K242" s="3" t="s">
        <v>1430</v>
      </c>
      <c r="L242" s="2" t="s">
        <v>253</v>
      </c>
      <c r="M242" s="2"/>
      <c r="N242" s="2" t="s">
        <v>254</v>
      </c>
      <c r="O242" s="3" t="s">
        <v>1024</v>
      </c>
      <c r="P242" s="3" t="s">
        <v>1404</v>
      </c>
      <c r="Q242" s="4">
        <f t="shared" ca="1" si="0"/>
        <v>44320</v>
      </c>
      <c r="R242" s="5" t="s">
        <v>229</v>
      </c>
      <c r="S242" s="3" t="s">
        <v>31</v>
      </c>
      <c r="T242" s="3" t="str">
        <f ca="1">IF(Sheet1!$P242-Sheet1!$Q242&lt;0,"Inativo","Ativo")</f>
        <v>Ativo</v>
      </c>
    </row>
    <row r="243" spans="1:20" ht="15.75" customHeight="1" x14ac:dyDescent="0.25">
      <c r="A243" s="1">
        <v>317</v>
      </c>
      <c r="B243" s="2" t="s">
        <v>1431</v>
      </c>
      <c r="C243" s="2" t="s">
        <v>33</v>
      </c>
      <c r="D243" s="2" t="s">
        <v>102</v>
      </c>
      <c r="E243" s="2" t="s">
        <v>22</v>
      </c>
      <c r="F243" s="2"/>
      <c r="G243" s="3" t="s">
        <v>23</v>
      </c>
      <c r="H243" s="3" t="s">
        <v>1432</v>
      </c>
      <c r="I243" s="1">
        <v>4509</v>
      </c>
      <c r="J243" s="3" t="s">
        <v>1433</v>
      </c>
      <c r="K243" s="3" t="s">
        <v>1434</v>
      </c>
      <c r="L243" s="2" t="s">
        <v>106</v>
      </c>
      <c r="M243" s="2"/>
      <c r="N243" s="2" t="s">
        <v>107</v>
      </c>
      <c r="O243" s="3" t="s">
        <v>1403</v>
      </c>
      <c r="P243" s="3" t="s">
        <v>1404</v>
      </c>
      <c r="Q243" s="4">
        <f t="shared" ca="1" si="0"/>
        <v>44320</v>
      </c>
      <c r="R243" s="5" t="s">
        <v>109</v>
      </c>
      <c r="S243" s="3" t="s">
        <v>31</v>
      </c>
      <c r="T243" s="3" t="str">
        <f ca="1">IF(Sheet1!$P243-Sheet1!$Q243&lt;0,"Inativo","Ativo")</f>
        <v>Ativo</v>
      </c>
    </row>
    <row r="244" spans="1:20" ht="15.75" customHeight="1" x14ac:dyDescent="0.25">
      <c r="A244" s="1">
        <v>318</v>
      </c>
      <c r="B244" s="2" t="s">
        <v>1435</v>
      </c>
      <c r="C244" s="2" t="s">
        <v>33</v>
      </c>
      <c r="D244" s="2" t="s">
        <v>102</v>
      </c>
      <c r="E244" s="2" t="s">
        <v>22</v>
      </c>
      <c r="F244" s="2"/>
      <c r="G244" s="3" t="s">
        <v>23</v>
      </c>
      <c r="H244" s="3" t="s">
        <v>1436</v>
      </c>
      <c r="I244" s="1">
        <v>4512</v>
      </c>
      <c r="J244" s="3" t="s">
        <v>1437</v>
      </c>
      <c r="K244" s="3" t="s">
        <v>1438</v>
      </c>
      <c r="L244" s="2" t="s">
        <v>213</v>
      </c>
      <c r="M244" s="2"/>
      <c r="N244" s="2" t="s">
        <v>669</v>
      </c>
      <c r="O244" s="3" t="s">
        <v>1024</v>
      </c>
      <c r="P244" s="3" t="s">
        <v>1404</v>
      </c>
      <c r="Q244" s="4">
        <f t="shared" ca="1" si="0"/>
        <v>44320</v>
      </c>
      <c r="R244" s="5" t="s">
        <v>184</v>
      </c>
      <c r="S244" s="3" t="s">
        <v>31</v>
      </c>
      <c r="T244" s="3" t="str">
        <f ca="1">IF(Sheet1!$P244-Sheet1!$Q244&lt;0,"Inativo","Ativo")</f>
        <v>Ativo</v>
      </c>
    </row>
    <row r="245" spans="1:20" ht="15.75" customHeight="1" x14ac:dyDescent="0.25">
      <c r="A245" s="1">
        <v>320</v>
      </c>
      <c r="B245" s="2" t="s">
        <v>1439</v>
      </c>
      <c r="C245" s="2" t="s">
        <v>33</v>
      </c>
      <c r="D245" s="2" t="s">
        <v>102</v>
      </c>
      <c r="E245" s="2" t="s">
        <v>22</v>
      </c>
      <c r="F245" s="2"/>
      <c r="G245" s="3" t="s">
        <v>23</v>
      </c>
      <c r="H245" s="3" t="s">
        <v>1440</v>
      </c>
      <c r="I245" s="1">
        <v>4513</v>
      </c>
      <c r="J245" s="3" t="s">
        <v>1441</v>
      </c>
      <c r="K245" s="3" t="s">
        <v>1442</v>
      </c>
      <c r="L245" s="2" t="s">
        <v>107</v>
      </c>
      <c r="M245" s="2" t="s">
        <v>1443</v>
      </c>
      <c r="N245" s="2" t="s">
        <v>669</v>
      </c>
      <c r="O245" s="3" t="s">
        <v>1403</v>
      </c>
      <c r="P245" s="3" t="s">
        <v>1404</v>
      </c>
      <c r="Q245" s="4">
        <f t="shared" ca="1" si="0"/>
        <v>44320</v>
      </c>
      <c r="R245" s="5" t="s">
        <v>1294</v>
      </c>
      <c r="S245" s="3" t="s">
        <v>31</v>
      </c>
      <c r="T245" s="3" t="str">
        <f ca="1">IF(Sheet1!$P245-Sheet1!$Q245&lt;0,"Inativo","Ativo")</f>
        <v>Ativo</v>
      </c>
    </row>
    <row r="246" spans="1:20" ht="15.75" customHeight="1" x14ac:dyDescent="0.25">
      <c r="A246" s="1">
        <v>321</v>
      </c>
      <c r="B246" s="2" t="s">
        <v>1444</v>
      </c>
      <c r="C246" s="2" t="s">
        <v>83</v>
      </c>
      <c r="D246" s="2" t="s">
        <v>76</v>
      </c>
      <c r="E246" s="2" t="s">
        <v>22</v>
      </c>
      <c r="F246" s="2"/>
      <c r="G246" s="3" t="s">
        <v>23</v>
      </c>
      <c r="H246" s="3" t="s">
        <v>1445</v>
      </c>
      <c r="I246" s="1">
        <v>4522</v>
      </c>
      <c r="J246" s="3" t="s">
        <v>1446</v>
      </c>
      <c r="K246" s="3" t="s">
        <v>1447</v>
      </c>
      <c r="L246" s="2" t="s">
        <v>27</v>
      </c>
      <c r="M246" s="2" t="s">
        <v>1355</v>
      </c>
      <c r="N246" s="2" t="s">
        <v>78</v>
      </c>
      <c r="O246" s="3" t="s">
        <v>1321</v>
      </c>
      <c r="P246" s="3" t="s">
        <v>898</v>
      </c>
      <c r="Q246" s="4">
        <f t="shared" ca="1" si="0"/>
        <v>44320</v>
      </c>
      <c r="R246" s="5" t="s">
        <v>1347</v>
      </c>
      <c r="S246" s="3" t="s">
        <v>31</v>
      </c>
      <c r="T246" s="3" t="str">
        <f ca="1">IF(Sheet1!$P246-Sheet1!$Q246&lt;0,"Inativo","Ativo")</f>
        <v>Ativo</v>
      </c>
    </row>
    <row r="247" spans="1:20" ht="15.75" customHeight="1" x14ac:dyDescent="0.25">
      <c r="A247" s="1">
        <v>322</v>
      </c>
      <c r="B247" s="2" t="s">
        <v>1448</v>
      </c>
      <c r="C247" s="2" t="s">
        <v>83</v>
      </c>
      <c r="D247" s="2" t="s">
        <v>300</v>
      </c>
      <c r="E247" s="2" t="s">
        <v>22</v>
      </c>
      <c r="F247" s="2"/>
      <c r="G247" s="3" t="s">
        <v>23</v>
      </c>
      <c r="H247" s="3" t="s">
        <v>1449</v>
      </c>
      <c r="I247" s="1">
        <v>4520</v>
      </c>
      <c r="J247" s="3" t="s">
        <v>1450</v>
      </c>
      <c r="K247" s="3" t="s">
        <v>1451</v>
      </c>
      <c r="L247" s="2" t="s">
        <v>867</v>
      </c>
      <c r="M247" s="2" t="s">
        <v>866</v>
      </c>
      <c r="N247" s="2" t="s">
        <v>257</v>
      </c>
      <c r="O247" s="3" t="s">
        <v>1380</v>
      </c>
      <c r="P247" s="3" t="s">
        <v>769</v>
      </c>
      <c r="Q247" s="4">
        <f t="shared" ca="1" si="0"/>
        <v>44320</v>
      </c>
      <c r="R247" s="5" t="s">
        <v>259</v>
      </c>
      <c r="S247" s="3" t="s">
        <v>31</v>
      </c>
      <c r="T247" s="3" t="str">
        <f ca="1">IF(Sheet1!$P247-Sheet1!$Q247&lt;0,"Inativo","Ativo")</f>
        <v>Ativo</v>
      </c>
    </row>
    <row r="248" spans="1:20" ht="15.75" customHeight="1" x14ac:dyDescent="0.25">
      <c r="A248" s="1">
        <v>323</v>
      </c>
      <c r="B248" s="2" t="s">
        <v>1452</v>
      </c>
      <c r="C248" s="2" t="s">
        <v>83</v>
      </c>
      <c r="D248" s="2" t="s">
        <v>300</v>
      </c>
      <c r="E248" s="2" t="s">
        <v>22</v>
      </c>
      <c r="F248" s="2"/>
      <c r="G248" s="3" t="s">
        <v>23</v>
      </c>
      <c r="H248" s="3" t="s">
        <v>1453</v>
      </c>
      <c r="I248" s="1">
        <v>4521</v>
      </c>
      <c r="J248" s="3" t="s">
        <v>1454</v>
      </c>
      <c r="K248" s="3" t="s">
        <v>1455</v>
      </c>
      <c r="L248" s="2" t="s">
        <v>867</v>
      </c>
      <c r="M248" s="2" t="s">
        <v>867</v>
      </c>
      <c r="N248" s="2" t="s">
        <v>257</v>
      </c>
      <c r="O248" s="3" t="s">
        <v>1380</v>
      </c>
      <c r="P248" s="3" t="s">
        <v>769</v>
      </c>
      <c r="Q248" s="4">
        <f t="shared" ca="1" si="0"/>
        <v>44320</v>
      </c>
      <c r="R248" s="5" t="s">
        <v>259</v>
      </c>
      <c r="S248" s="3" t="s">
        <v>31</v>
      </c>
      <c r="T248" s="3" t="str">
        <f ca="1">IF(Sheet1!$P248-Sheet1!$Q248&lt;0,"Inativo","Ativo")</f>
        <v>Ativo</v>
      </c>
    </row>
    <row r="249" spans="1:20" ht="15.75" customHeight="1" x14ac:dyDescent="0.25">
      <c r="A249" s="1">
        <v>324</v>
      </c>
      <c r="B249" s="2" t="s">
        <v>1456</v>
      </c>
      <c r="C249" s="2" t="s">
        <v>68</v>
      </c>
      <c r="D249" s="2" t="s">
        <v>521</v>
      </c>
      <c r="E249" s="2" t="s">
        <v>142</v>
      </c>
      <c r="F249" s="2" t="s">
        <v>1457</v>
      </c>
      <c r="G249" s="3" t="s">
        <v>69</v>
      </c>
      <c r="H249" s="3" t="s">
        <v>1458</v>
      </c>
      <c r="I249" s="1">
        <v>4525</v>
      </c>
      <c r="J249" s="3" t="s">
        <v>1459</v>
      </c>
      <c r="K249" s="3" t="s">
        <v>1460</v>
      </c>
      <c r="L249" s="2" t="s">
        <v>326</v>
      </c>
      <c r="M249" s="2"/>
      <c r="N249" s="2" t="s">
        <v>327</v>
      </c>
      <c r="O249" s="3" t="s">
        <v>1289</v>
      </c>
      <c r="P249" s="3" t="s">
        <v>94</v>
      </c>
      <c r="Q249" s="4">
        <f t="shared" ca="1" si="0"/>
        <v>44320</v>
      </c>
      <c r="R249" s="5" t="s">
        <v>1461</v>
      </c>
      <c r="S249" s="3" t="s">
        <v>31</v>
      </c>
      <c r="T249" s="3" t="str">
        <f ca="1">IF(Sheet1!$P249-Sheet1!$Q249&lt;0,"Inativo","Ativo")</f>
        <v>Ativo</v>
      </c>
    </row>
    <row r="250" spans="1:20" ht="15.75" customHeight="1" x14ac:dyDescent="0.25">
      <c r="A250" s="1">
        <v>325</v>
      </c>
      <c r="B250" s="2" t="s">
        <v>1462</v>
      </c>
      <c r="C250" s="2" t="s">
        <v>68</v>
      </c>
      <c r="D250" s="2" t="s">
        <v>521</v>
      </c>
      <c r="E250" s="2" t="s">
        <v>142</v>
      </c>
      <c r="F250" s="2" t="s">
        <v>1457</v>
      </c>
      <c r="G250" s="3" t="s">
        <v>69</v>
      </c>
      <c r="H250" s="3" t="s">
        <v>1463</v>
      </c>
      <c r="I250" s="1">
        <v>4524</v>
      </c>
      <c r="J250" s="3" t="s">
        <v>1464</v>
      </c>
      <c r="K250" s="3" t="s">
        <v>1465</v>
      </c>
      <c r="L250" s="2" t="s">
        <v>326</v>
      </c>
      <c r="M250" s="2"/>
      <c r="N250" s="2" t="s">
        <v>1466</v>
      </c>
      <c r="O250" s="3" t="s">
        <v>1289</v>
      </c>
      <c r="P250" s="3" t="s">
        <v>94</v>
      </c>
      <c r="Q250" s="4">
        <f t="shared" ca="1" si="0"/>
        <v>44320</v>
      </c>
      <c r="R250" s="5" t="s">
        <v>1467</v>
      </c>
      <c r="S250" s="3" t="s">
        <v>31</v>
      </c>
      <c r="T250" s="3" t="str">
        <f ca="1">IF(Sheet1!$P250-Sheet1!$Q250&lt;0,"Inativo","Ativo")</f>
        <v>Ativo</v>
      </c>
    </row>
    <row r="251" spans="1:20" ht="15.75" customHeight="1" x14ac:dyDescent="0.25">
      <c r="A251" s="1">
        <v>326</v>
      </c>
      <c r="B251" s="2" t="s">
        <v>1468</v>
      </c>
      <c r="C251" s="2" t="s">
        <v>68</v>
      </c>
      <c r="D251" s="2" t="s">
        <v>521</v>
      </c>
      <c r="E251" s="2" t="s">
        <v>142</v>
      </c>
      <c r="F251" s="2" t="s">
        <v>1457</v>
      </c>
      <c r="G251" s="3" t="s">
        <v>69</v>
      </c>
      <c r="H251" s="3" t="s">
        <v>1469</v>
      </c>
      <c r="I251" s="1">
        <v>4523</v>
      </c>
      <c r="J251" s="3" t="s">
        <v>1470</v>
      </c>
      <c r="K251" s="3" t="s">
        <v>1471</v>
      </c>
      <c r="L251" s="2" t="s">
        <v>326</v>
      </c>
      <c r="M251" s="2"/>
      <c r="N251" s="2" t="s">
        <v>1466</v>
      </c>
      <c r="O251" s="3" t="s">
        <v>1289</v>
      </c>
      <c r="P251" s="3" t="s">
        <v>94</v>
      </c>
      <c r="Q251" s="4">
        <f t="shared" ca="1" si="0"/>
        <v>44320</v>
      </c>
      <c r="R251" s="5" t="s">
        <v>1472</v>
      </c>
      <c r="S251" s="3" t="s">
        <v>31</v>
      </c>
      <c r="T251" s="3" t="str">
        <f ca="1">IF(Sheet1!$P251-Sheet1!$Q251&lt;0,"Inativo","Ativo")</f>
        <v>Ativo</v>
      </c>
    </row>
    <row r="252" spans="1:20" ht="15.75" customHeight="1" x14ac:dyDescent="0.25">
      <c r="A252" s="1">
        <v>327</v>
      </c>
      <c r="B252" s="2" t="s">
        <v>1473</v>
      </c>
      <c r="C252" s="2" t="s">
        <v>68</v>
      </c>
      <c r="D252" s="2" t="s">
        <v>521</v>
      </c>
      <c r="E252" s="2" t="s">
        <v>142</v>
      </c>
      <c r="F252" s="2" t="s">
        <v>1457</v>
      </c>
      <c r="G252" s="3" t="s">
        <v>69</v>
      </c>
      <c r="H252" s="3" t="s">
        <v>1474</v>
      </c>
      <c r="I252" s="1">
        <v>4526</v>
      </c>
      <c r="J252" s="3" t="s">
        <v>1475</v>
      </c>
      <c r="K252" s="3" t="s">
        <v>1476</v>
      </c>
      <c r="L252" s="2" t="s">
        <v>326</v>
      </c>
      <c r="M252" s="2"/>
      <c r="N252" s="2" t="s">
        <v>327</v>
      </c>
      <c r="O252" s="3" t="s">
        <v>1024</v>
      </c>
      <c r="P252" s="3" t="s">
        <v>94</v>
      </c>
      <c r="Q252" s="4">
        <f t="shared" ca="1" si="0"/>
        <v>44320</v>
      </c>
      <c r="R252" s="5" t="s">
        <v>1477</v>
      </c>
      <c r="S252" s="3" t="s">
        <v>31</v>
      </c>
      <c r="T252" s="3" t="str">
        <f ca="1">IF(Sheet1!$P252-Sheet1!$Q252&lt;0,"Inativo","Ativo")</f>
        <v>Ativo</v>
      </c>
    </row>
    <row r="253" spans="1:20" ht="15.75" hidden="1" customHeight="1" x14ac:dyDescent="0.25">
      <c r="A253" s="6">
        <v>328</v>
      </c>
      <c r="B253" s="2" t="s">
        <v>1478</v>
      </c>
      <c r="C253" s="2" t="s">
        <v>438</v>
      </c>
      <c r="D253" s="2" t="s">
        <v>439</v>
      </c>
      <c r="E253" s="2" t="s">
        <v>22</v>
      </c>
      <c r="F253" s="2"/>
      <c r="G253" s="2" t="s">
        <v>69</v>
      </c>
      <c r="H253" s="2" t="s">
        <v>1479</v>
      </c>
      <c r="I253" s="2"/>
      <c r="J253" s="2"/>
      <c r="K253" s="2"/>
      <c r="L253" s="2" t="s">
        <v>440</v>
      </c>
      <c r="M253" s="2" t="s">
        <v>738</v>
      </c>
      <c r="N253" s="2" t="s">
        <v>739</v>
      </c>
      <c r="O253" s="2" t="s">
        <v>1024</v>
      </c>
      <c r="P253" s="2" t="s">
        <v>304</v>
      </c>
      <c r="Q253" s="7">
        <f t="shared" ca="1" si="0"/>
        <v>44320</v>
      </c>
      <c r="R253" s="2" t="s">
        <v>740</v>
      </c>
      <c r="S253" s="2" t="s">
        <v>64</v>
      </c>
      <c r="T253" s="2" t="str">
        <f ca="1">IF(Sheet1!$P253-Sheet1!$Q253&lt;0,"Inativo","Ativo")</f>
        <v>Ativo</v>
      </c>
    </row>
    <row r="254" spans="1:20" ht="15.75" customHeight="1" x14ac:dyDescent="0.25">
      <c r="A254" s="1">
        <v>329</v>
      </c>
      <c r="B254" s="2" t="s">
        <v>1480</v>
      </c>
      <c r="C254" s="2" t="s">
        <v>772</v>
      </c>
      <c r="D254" s="2"/>
      <c r="E254" s="2" t="s">
        <v>34</v>
      </c>
      <c r="F254" s="2" t="s">
        <v>773</v>
      </c>
      <c r="G254" s="3" t="s">
        <v>69</v>
      </c>
      <c r="H254" s="3" t="s">
        <v>1481</v>
      </c>
      <c r="I254" s="1">
        <v>4527</v>
      </c>
      <c r="J254" s="3" t="s">
        <v>1482</v>
      </c>
      <c r="K254" s="3" t="s">
        <v>1483</v>
      </c>
      <c r="L254" s="2" t="s">
        <v>228</v>
      </c>
      <c r="M254" s="2"/>
      <c r="N254" s="2" t="s">
        <v>778</v>
      </c>
      <c r="O254" s="3" t="s">
        <v>1024</v>
      </c>
      <c r="P254" s="3" t="s">
        <v>94</v>
      </c>
      <c r="Q254" s="4">
        <f t="shared" ca="1" si="0"/>
        <v>44320</v>
      </c>
      <c r="R254" s="5" t="s">
        <v>400</v>
      </c>
      <c r="S254" s="3" t="s">
        <v>31</v>
      </c>
      <c r="T254" s="3" t="str">
        <f ca="1">IF(Sheet1!$P254-Sheet1!$Q254&lt;0,"Inativo","Ativo")</f>
        <v>Ativo</v>
      </c>
    </row>
    <row r="255" spans="1:20" ht="15.75" customHeight="1" x14ac:dyDescent="0.25">
      <c r="A255" s="1">
        <v>330</v>
      </c>
      <c r="B255" s="2" t="s">
        <v>1484</v>
      </c>
      <c r="C255" s="2" t="s">
        <v>648</v>
      </c>
      <c r="D255" s="2" t="s">
        <v>649</v>
      </c>
      <c r="E255" s="2" t="s">
        <v>123</v>
      </c>
      <c r="F255" s="2"/>
      <c r="G255" s="3" t="s">
        <v>69</v>
      </c>
      <c r="H255" s="3" t="s">
        <v>1485</v>
      </c>
      <c r="I255" s="1">
        <v>4471</v>
      </c>
      <c r="J255" s="3" t="s">
        <v>1486</v>
      </c>
      <c r="K255" s="3" t="s">
        <v>1487</v>
      </c>
      <c r="L255" s="2" t="s">
        <v>786</v>
      </c>
      <c r="M255" s="2"/>
      <c r="N255" s="2" t="s">
        <v>787</v>
      </c>
      <c r="O255" s="3" t="s">
        <v>1380</v>
      </c>
      <c r="P255" s="3" t="s">
        <v>1488</v>
      </c>
      <c r="Q255" s="4">
        <f t="shared" ca="1" si="0"/>
        <v>44320</v>
      </c>
      <c r="R255" s="5" t="s">
        <v>1489</v>
      </c>
      <c r="S255" s="3" t="s">
        <v>31</v>
      </c>
      <c r="T255" s="3" t="str">
        <f ca="1">IF(Sheet1!$P255-Sheet1!$Q255&lt;0,"Inativo","Ativo")</f>
        <v>Ativo</v>
      </c>
    </row>
    <row r="256" spans="1:20" ht="15.75" customHeight="1" x14ac:dyDescent="0.25">
      <c r="A256" s="1">
        <v>332</v>
      </c>
      <c r="B256" s="2" t="s">
        <v>1490</v>
      </c>
      <c r="C256" s="2" t="s">
        <v>772</v>
      </c>
      <c r="D256" s="2"/>
      <c r="E256" s="2" t="s">
        <v>34</v>
      </c>
      <c r="F256" s="2" t="s">
        <v>1491</v>
      </c>
      <c r="G256" s="3" t="s">
        <v>69</v>
      </c>
      <c r="H256" s="3" t="s">
        <v>1492</v>
      </c>
      <c r="I256" s="1">
        <v>4530</v>
      </c>
      <c r="J256" s="3" t="s">
        <v>1493</v>
      </c>
      <c r="K256" s="3" t="s">
        <v>1494</v>
      </c>
      <c r="L256" s="2" t="s">
        <v>78</v>
      </c>
      <c r="M256" s="2"/>
      <c r="N256" s="2" t="s">
        <v>27</v>
      </c>
      <c r="O256" s="3" t="s">
        <v>1024</v>
      </c>
      <c r="P256" s="3" t="s">
        <v>769</v>
      </c>
      <c r="Q256" s="4">
        <f t="shared" ca="1" si="0"/>
        <v>44320</v>
      </c>
      <c r="R256" s="5" t="s">
        <v>1495</v>
      </c>
      <c r="S256" s="3" t="s">
        <v>31</v>
      </c>
      <c r="T256" s="3" t="str">
        <f ca="1">IF(Sheet1!$P256-Sheet1!$Q256&lt;0,"Inativo","Ativo")</f>
        <v>Ativo</v>
      </c>
    </row>
    <row r="257" spans="1:20" ht="15.75" hidden="1" customHeight="1" x14ac:dyDescent="0.25">
      <c r="A257" s="6">
        <v>333</v>
      </c>
      <c r="B257" s="2" t="s">
        <v>1496</v>
      </c>
      <c r="C257" s="2" t="s">
        <v>869</v>
      </c>
      <c r="D257" s="2" t="s">
        <v>870</v>
      </c>
      <c r="E257" s="2" t="s">
        <v>34</v>
      </c>
      <c r="F257" s="2" t="s">
        <v>1497</v>
      </c>
      <c r="G257" s="2" t="s">
        <v>69</v>
      </c>
      <c r="H257" s="2" t="s">
        <v>1498</v>
      </c>
      <c r="I257" s="6">
        <v>4529</v>
      </c>
      <c r="J257" s="2"/>
      <c r="K257" s="2"/>
      <c r="L257" s="2" t="s">
        <v>1499</v>
      </c>
      <c r="M257" s="2"/>
      <c r="N257" s="2" t="s">
        <v>1500</v>
      </c>
      <c r="O257" s="2" t="s">
        <v>1289</v>
      </c>
      <c r="P257" s="2" t="s">
        <v>506</v>
      </c>
      <c r="Q257" s="7">
        <f t="shared" ca="1" si="0"/>
        <v>44320</v>
      </c>
      <c r="R257" s="2" t="s">
        <v>1501</v>
      </c>
      <c r="S257" s="2" t="s">
        <v>64</v>
      </c>
      <c r="T257" s="2" t="str">
        <f ca="1">IF(Sheet1!$P257-Sheet1!$Q257&lt;0,"Inativo","Ativo")</f>
        <v>Ativo</v>
      </c>
    </row>
    <row r="258" spans="1:20" ht="15.75" customHeight="1" x14ac:dyDescent="0.25">
      <c r="A258" s="1">
        <v>335</v>
      </c>
      <c r="B258" s="2" t="s">
        <v>911</v>
      </c>
      <c r="C258" s="2" t="s">
        <v>912</v>
      </c>
      <c r="D258" s="2" t="s">
        <v>913</v>
      </c>
      <c r="E258" s="2" t="s">
        <v>34</v>
      </c>
      <c r="F258" s="2" t="s">
        <v>914</v>
      </c>
      <c r="G258" s="3" t="s">
        <v>69</v>
      </c>
      <c r="H258" s="3" t="s">
        <v>1502</v>
      </c>
      <c r="I258" s="1">
        <v>4531</v>
      </c>
      <c r="J258" s="3" t="s">
        <v>1503</v>
      </c>
      <c r="K258" s="3" t="s">
        <v>1504</v>
      </c>
      <c r="L258" s="2" t="s">
        <v>917</v>
      </c>
      <c r="M258" s="2" t="s">
        <v>918</v>
      </c>
      <c r="N258" s="2" t="s">
        <v>919</v>
      </c>
      <c r="O258" s="3" t="s">
        <v>1289</v>
      </c>
      <c r="P258" s="3" t="s">
        <v>800</v>
      </c>
      <c r="Q258" s="4">
        <f t="shared" ca="1" si="0"/>
        <v>44320</v>
      </c>
      <c r="R258" s="5" t="s">
        <v>1505</v>
      </c>
      <c r="S258" s="3" t="s">
        <v>31</v>
      </c>
      <c r="T258" s="3" t="str">
        <f ca="1">IF(Sheet1!$P258-Sheet1!$Q258&lt;0,"Inativo","Ativo")</f>
        <v>Ativo</v>
      </c>
    </row>
    <row r="259" spans="1:20" ht="15.75" customHeight="1" x14ac:dyDescent="0.25">
      <c r="A259" s="1">
        <v>336</v>
      </c>
      <c r="B259" s="2" t="s">
        <v>1506</v>
      </c>
      <c r="C259" s="2" t="s">
        <v>66</v>
      </c>
      <c r="D259" s="2" t="s">
        <v>141</v>
      </c>
      <c r="E259" s="2" t="s">
        <v>142</v>
      </c>
      <c r="F259" s="2"/>
      <c r="G259" s="3" t="s">
        <v>23</v>
      </c>
      <c r="H259" s="3" t="s">
        <v>1507</v>
      </c>
      <c r="I259" s="1">
        <v>4532</v>
      </c>
      <c r="J259" s="3" t="s">
        <v>1508</v>
      </c>
      <c r="K259" s="3" t="s">
        <v>1509</v>
      </c>
      <c r="L259" s="2" t="s">
        <v>145</v>
      </c>
      <c r="M259" s="2" t="s">
        <v>1510</v>
      </c>
      <c r="N259" s="2" t="s">
        <v>146</v>
      </c>
      <c r="O259" s="3" t="s">
        <v>1380</v>
      </c>
      <c r="P259" s="3" t="s">
        <v>909</v>
      </c>
      <c r="Q259" s="4">
        <f t="shared" ca="1" si="0"/>
        <v>44320</v>
      </c>
      <c r="R259" s="5" t="s">
        <v>148</v>
      </c>
      <c r="S259" s="3" t="s">
        <v>31</v>
      </c>
      <c r="T259" s="3" t="str">
        <f ca="1">IF(Sheet1!$P259-Sheet1!$Q259&lt;0,"Inativo","Ativo")</f>
        <v>Ativo</v>
      </c>
    </row>
    <row r="260" spans="1:20" ht="15.75" customHeight="1" x14ac:dyDescent="0.25">
      <c r="A260" s="1">
        <v>337</v>
      </c>
      <c r="B260" s="2" t="s">
        <v>1511</v>
      </c>
      <c r="C260" s="2" t="s">
        <v>33</v>
      </c>
      <c r="D260" s="2" t="s">
        <v>102</v>
      </c>
      <c r="E260" s="2" t="s">
        <v>22</v>
      </c>
      <c r="F260" s="2"/>
      <c r="G260" s="3" t="s">
        <v>23</v>
      </c>
      <c r="H260" s="3" t="s">
        <v>1512</v>
      </c>
      <c r="I260" s="1">
        <v>4535</v>
      </c>
      <c r="J260" s="3" t="s">
        <v>1513</v>
      </c>
      <c r="K260" s="3" t="s">
        <v>1514</v>
      </c>
      <c r="L260" s="2" t="s">
        <v>213</v>
      </c>
      <c r="M260" s="2"/>
      <c r="N260" s="2" t="s">
        <v>669</v>
      </c>
      <c r="O260" s="3" t="s">
        <v>1403</v>
      </c>
      <c r="P260" s="3" t="s">
        <v>769</v>
      </c>
      <c r="Q260" s="4">
        <f t="shared" ca="1" si="0"/>
        <v>44320</v>
      </c>
      <c r="R260" s="5" t="s">
        <v>1515</v>
      </c>
      <c r="S260" s="3" t="s">
        <v>31</v>
      </c>
      <c r="T260" s="3" t="str">
        <f ca="1">IF(Sheet1!$P260-Sheet1!$Q260&lt;0,"Inativo","Ativo")</f>
        <v>Ativo</v>
      </c>
    </row>
    <row r="261" spans="1:20" ht="15.75" customHeight="1" x14ac:dyDescent="0.25">
      <c r="A261" s="1">
        <v>338</v>
      </c>
      <c r="B261" s="2" t="s">
        <v>1516</v>
      </c>
      <c r="C261" s="2" t="s">
        <v>33</v>
      </c>
      <c r="D261" s="2" t="s">
        <v>102</v>
      </c>
      <c r="E261" s="2" t="s">
        <v>22</v>
      </c>
      <c r="F261" s="2"/>
      <c r="G261" s="3" t="s">
        <v>23</v>
      </c>
      <c r="H261" s="3" t="s">
        <v>1517</v>
      </c>
      <c r="I261" s="1">
        <v>4536</v>
      </c>
      <c r="J261" s="3" t="s">
        <v>1518</v>
      </c>
      <c r="K261" s="3" t="s">
        <v>1519</v>
      </c>
      <c r="L261" s="2" t="s">
        <v>213</v>
      </c>
      <c r="M261" s="2"/>
      <c r="N261" s="2" t="s">
        <v>669</v>
      </c>
      <c r="O261" s="3" t="s">
        <v>1403</v>
      </c>
      <c r="P261" s="3" t="s">
        <v>769</v>
      </c>
      <c r="Q261" s="4">
        <f t="shared" ca="1" si="0"/>
        <v>44320</v>
      </c>
      <c r="R261" s="5" t="s">
        <v>1515</v>
      </c>
      <c r="S261" s="3" t="s">
        <v>31</v>
      </c>
      <c r="T261" s="3" t="str">
        <f ca="1">IF(Sheet1!$P261-Sheet1!$Q261&lt;0,"Inativo","Ativo")</f>
        <v>Ativo</v>
      </c>
    </row>
    <row r="262" spans="1:20" ht="15.75" customHeight="1" x14ac:dyDescent="0.25">
      <c r="A262" s="1">
        <v>339</v>
      </c>
      <c r="B262" s="2" t="s">
        <v>1520</v>
      </c>
      <c r="C262" s="2" t="s">
        <v>33</v>
      </c>
      <c r="D262" s="2" t="s">
        <v>102</v>
      </c>
      <c r="E262" s="2" t="s">
        <v>22</v>
      </c>
      <c r="F262" s="2"/>
      <c r="G262" s="3" t="s">
        <v>23</v>
      </c>
      <c r="H262" s="3" t="s">
        <v>1521</v>
      </c>
      <c r="I262" s="1">
        <v>4537</v>
      </c>
      <c r="J262" s="3" t="s">
        <v>1522</v>
      </c>
      <c r="K262" s="3" t="s">
        <v>1523</v>
      </c>
      <c r="L262" s="2" t="s">
        <v>213</v>
      </c>
      <c r="M262" s="2"/>
      <c r="N262" s="2" t="s">
        <v>669</v>
      </c>
      <c r="O262" s="3" t="s">
        <v>1403</v>
      </c>
      <c r="P262" s="3" t="s">
        <v>769</v>
      </c>
      <c r="Q262" s="4">
        <f t="shared" ca="1" si="0"/>
        <v>44320</v>
      </c>
      <c r="R262" s="5" t="s">
        <v>1515</v>
      </c>
      <c r="S262" s="3" t="s">
        <v>31</v>
      </c>
      <c r="T262" s="3" t="str">
        <f ca="1">IF(Sheet1!$P262-Sheet1!$Q262&lt;0,"Inativo","Ativo")</f>
        <v>Ativo</v>
      </c>
    </row>
    <row r="263" spans="1:20" ht="15.75" hidden="1" customHeight="1" x14ac:dyDescent="0.25">
      <c r="A263" s="1">
        <v>340</v>
      </c>
      <c r="B263" s="2" t="s">
        <v>1524</v>
      </c>
      <c r="C263" s="2" t="s">
        <v>83</v>
      </c>
      <c r="D263" s="2" t="s">
        <v>76</v>
      </c>
      <c r="E263" s="2" t="s">
        <v>22</v>
      </c>
      <c r="F263" s="2"/>
      <c r="G263" s="3" t="s">
        <v>23</v>
      </c>
      <c r="H263" s="3" t="s">
        <v>1525</v>
      </c>
      <c r="I263" s="1">
        <v>4534</v>
      </c>
      <c r="J263" s="3" t="s">
        <v>1526</v>
      </c>
      <c r="K263" s="3"/>
      <c r="L263" s="2" t="s">
        <v>87</v>
      </c>
      <c r="M263" s="2"/>
      <c r="N263" s="2" t="s">
        <v>88</v>
      </c>
      <c r="O263" s="3" t="s">
        <v>1136</v>
      </c>
      <c r="P263" s="3" t="s">
        <v>1527</v>
      </c>
      <c r="Q263" s="4">
        <f t="shared" ca="1" si="0"/>
        <v>44320</v>
      </c>
      <c r="R263" s="5" t="s">
        <v>30</v>
      </c>
      <c r="S263" s="3" t="s">
        <v>64</v>
      </c>
      <c r="T263" s="8" t="str">
        <f ca="1">IF(Sheet1!$P263-Sheet1!$Q263&lt;0,"Inativo","Ativo")</f>
        <v>Ativo</v>
      </c>
    </row>
    <row r="264" spans="1:20" ht="15.75" hidden="1" customHeight="1" x14ac:dyDescent="0.25">
      <c r="A264" s="6">
        <v>341</v>
      </c>
      <c r="B264" s="2" t="s">
        <v>1528</v>
      </c>
      <c r="C264" s="2" t="s">
        <v>52</v>
      </c>
      <c r="D264" s="2" t="s">
        <v>43</v>
      </c>
      <c r="E264" s="2" t="s">
        <v>142</v>
      </c>
      <c r="F264" s="2"/>
      <c r="G264" s="2" t="s">
        <v>23</v>
      </c>
      <c r="H264" s="2" t="s">
        <v>1529</v>
      </c>
      <c r="I264" s="6">
        <v>4552</v>
      </c>
      <c r="J264" s="2"/>
      <c r="K264" s="2"/>
      <c r="L264" s="2" t="s">
        <v>1530</v>
      </c>
      <c r="M264" s="2" t="s">
        <v>1531</v>
      </c>
      <c r="N264" s="2" t="s">
        <v>1532</v>
      </c>
      <c r="O264" s="2" t="s">
        <v>1136</v>
      </c>
      <c r="P264" s="2" t="s">
        <v>855</v>
      </c>
      <c r="Q264" s="4">
        <f t="shared" ca="1" si="0"/>
        <v>44320</v>
      </c>
      <c r="R264" s="2" t="s">
        <v>1533</v>
      </c>
      <c r="S264" s="2" t="s">
        <v>64</v>
      </c>
      <c r="T264" s="8" t="str">
        <f ca="1">IF(Sheet1!$P264-Sheet1!$Q264&lt;0,"Inativo","Ativo")</f>
        <v>Ativo</v>
      </c>
    </row>
    <row r="265" spans="1:20" ht="15.75" hidden="1" customHeight="1" x14ac:dyDescent="0.25">
      <c r="A265" s="1">
        <v>342</v>
      </c>
      <c r="B265" s="2" t="s">
        <v>407</v>
      </c>
      <c r="C265" s="2" t="s">
        <v>408</v>
      </c>
      <c r="D265" s="2" t="s">
        <v>409</v>
      </c>
      <c r="E265" s="2" t="s">
        <v>22</v>
      </c>
      <c r="F265" s="2"/>
      <c r="G265" s="3" t="s">
        <v>23</v>
      </c>
      <c r="H265" s="3" t="s">
        <v>1534</v>
      </c>
      <c r="I265" s="1">
        <v>4542</v>
      </c>
      <c r="J265" s="3" t="s">
        <v>1535</v>
      </c>
      <c r="K265" s="3"/>
      <c r="L265" s="2" t="s">
        <v>413</v>
      </c>
      <c r="M265" s="2"/>
      <c r="N265" s="2" t="s">
        <v>414</v>
      </c>
      <c r="O265" s="3" t="s">
        <v>1403</v>
      </c>
      <c r="P265" s="3" t="s">
        <v>1052</v>
      </c>
      <c r="Q265" s="4">
        <f t="shared" ca="1" si="0"/>
        <v>44320</v>
      </c>
      <c r="R265" s="5" t="s">
        <v>1536</v>
      </c>
      <c r="S265" s="3" t="s">
        <v>1537</v>
      </c>
      <c r="T265" s="8" t="str">
        <f ca="1">IF(Sheet1!$P265-Sheet1!$Q265&lt;0,"Inativo","Ativo")</f>
        <v>Ativo</v>
      </c>
    </row>
    <row r="266" spans="1:20" ht="15.75" hidden="1" customHeight="1" x14ac:dyDescent="0.25">
      <c r="A266" s="6">
        <v>343</v>
      </c>
      <c r="B266" s="2" t="s">
        <v>1538</v>
      </c>
      <c r="C266" s="2" t="s">
        <v>33</v>
      </c>
      <c r="D266" s="2" t="s">
        <v>122</v>
      </c>
      <c r="E266" s="2" t="s">
        <v>22</v>
      </c>
      <c r="F266" s="2"/>
      <c r="G266" s="2" t="s">
        <v>23</v>
      </c>
      <c r="H266" s="2" t="s">
        <v>1539</v>
      </c>
      <c r="I266" s="2"/>
      <c r="J266" s="2"/>
      <c r="K266" s="2"/>
      <c r="L266" s="2" t="s">
        <v>177</v>
      </c>
      <c r="M266" s="2"/>
      <c r="N266" s="2" t="s">
        <v>127</v>
      </c>
      <c r="O266" s="2" t="s">
        <v>1403</v>
      </c>
      <c r="P266" s="2" t="s">
        <v>825</v>
      </c>
      <c r="Q266" s="4">
        <f t="shared" ca="1" si="0"/>
        <v>44320</v>
      </c>
      <c r="R266" s="2" t="s">
        <v>178</v>
      </c>
      <c r="S266" s="2" t="s">
        <v>64</v>
      </c>
      <c r="T266" s="8" t="str">
        <f ca="1">IF(Sheet1!$P266-Sheet1!$Q266&lt;0,"Inativo","Ativo")</f>
        <v>Ativo</v>
      </c>
    </row>
    <row r="267" spans="1:20" ht="15.75" hidden="1" customHeight="1" x14ac:dyDescent="0.25">
      <c r="A267" s="6">
        <v>344</v>
      </c>
      <c r="B267" s="2" t="s">
        <v>1540</v>
      </c>
      <c r="C267" s="2" t="s">
        <v>33</v>
      </c>
      <c r="D267" s="2" t="s">
        <v>122</v>
      </c>
      <c r="E267" s="2" t="s">
        <v>22</v>
      </c>
      <c r="F267" s="2"/>
      <c r="G267" s="2" t="s">
        <v>23</v>
      </c>
      <c r="H267" s="2" t="s">
        <v>1541</v>
      </c>
      <c r="I267" s="2"/>
      <c r="J267" s="2"/>
      <c r="K267" s="2"/>
      <c r="L267" s="2" t="s">
        <v>177</v>
      </c>
      <c r="M267" s="2"/>
      <c r="N267" s="2" t="s">
        <v>127</v>
      </c>
      <c r="O267" s="2" t="s">
        <v>1403</v>
      </c>
      <c r="P267" s="2" t="s">
        <v>825</v>
      </c>
      <c r="Q267" s="4">
        <f t="shared" ca="1" si="0"/>
        <v>44320</v>
      </c>
      <c r="R267" s="2" t="s">
        <v>41</v>
      </c>
      <c r="S267" s="2" t="s">
        <v>64</v>
      </c>
      <c r="T267" s="8" t="str">
        <f ca="1">IF(Sheet1!$P267-Sheet1!$Q267&lt;0,"Inativo","Ativo")</f>
        <v>Ativo</v>
      </c>
    </row>
    <row r="268" spans="1:20" ht="15.75" hidden="1" customHeight="1" x14ac:dyDescent="0.25">
      <c r="A268" s="6">
        <v>347</v>
      </c>
      <c r="B268" s="2" t="s">
        <v>1542</v>
      </c>
      <c r="C268" s="2" t="s">
        <v>83</v>
      </c>
      <c r="D268" s="2" t="s">
        <v>76</v>
      </c>
      <c r="E268" s="2" t="s">
        <v>22</v>
      </c>
      <c r="F268" s="2"/>
      <c r="G268" s="2" t="s">
        <v>23</v>
      </c>
      <c r="H268" s="2" t="s">
        <v>1543</v>
      </c>
      <c r="I268" s="2"/>
      <c r="J268" s="2"/>
      <c r="K268" s="2"/>
      <c r="L268" s="2" t="s">
        <v>27</v>
      </c>
      <c r="M268" s="2" t="s">
        <v>1544</v>
      </c>
      <c r="N268" s="2" t="s">
        <v>78</v>
      </c>
      <c r="O268" s="2" t="s">
        <v>1136</v>
      </c>
      <c r="P268" s="2" t="s">
        <v>898</v>
      </c>
      <c r="Q268" s="4">
        <f t="shared" ca="1" si="0"/>
        <v>44320</v>
      </c>
      <c r="R268" s="2" t="s">
        <v>1347</v>
      </c>
      <c r="S268" s="2" t="s">
        <v>64</v>
      </c>
      <c r="T268" s="8" t="str">
        <f ca="1">IF(Sheet1!$P268-Sheet1!$Q268&lt;0,"Inativo","Ativo")</f>
        <v>Ativo</v>
      </c>
    </row>
    <row r="269" spans="1:20" ht="15.75" hidden="1" customHeight="1" x14ac:dyDescent="0.25">
      <c r="A269" s="6">
        <v>348</v>
      </c>
      <c r="B269" s="2" t="s">
        <v>1545</v>
      </c>
      <c r="C269" s="2" t="s">
        <v>83</v>
      </c>
      <c r="D269" s="2" t="s">
        <v>83</v>
      </c>
      <c r="E269" s="2" t="s">
        <v>22</v>
      </c>
      <c r="F269" s="2"/>
      <c r="G269" s="2" t="s">
        <v>23</v>
      </c>
      <c r="H269" s="2" t="s">
        <v>1546</v>
      </c>
      <c r="I269" s="2"/>
      <c r="J269" s="2"/>
      <c r="K269" s="2"/>
      <c r="L269" s="2" t="s">
        <v>27</v>
      </c>
      <c r="M269" s="2" t="s">
        <v>1544</v>
      </c>
      <c r="N269" s="2" t="s">
        <v>78</v>
      </c>
      <c r="O269" s="2" t="s">
        <v>1547</v>
      </c>
      <c r="P269" s="2" t="s">
        <v>1548</v>
      </c>
      <c r="Q269" s="4">
        <f t="shared" ca="1" si="0"/>
        <v>44320</v>
      </c>
      <c r="R269" s="2" t="s">
        <v>1347</v>
      </c>
      <c r="S269" s="2" t="s">
        <v>64</v>
      </c>
      <c r="T269" s="8" t="str">
        <f ca="1">IF(Sheet1!$P269-Sheet1!$Q269&lt;0,"Inativo","Ativo")</f>
        <v>Ativo</v>
      </c>
    </row>
    <row r="270" spans="1:20" ht="15.75" hidden="1" customHeight="1" x14ac:dyDescent="0.25">
      <c r="A270" s="6">
        <v>349</v>
      </c>
      <c r="B270" s="2" t="s">
        <v>1549</v>
      </c>
      <c r="C270" s="2" t="s">
        <v>52</v>
      </c>
      <c r="D270" s="2" t="s">
        <v>43</v>
      </c>
      <c r="E270" s="2" t="s">
        <v>142</v>
      </c>
      <c r="F270" s="2"/>
      <c r="G270" s="2" t="s">
        <v>23</v>
      </c>
      <c r="H270" s="2"/>
      <c r="I270" s="2"/>
      <c r="J270" s="2"/>
      <c r="K270" s="2"/>
      <c r="L270" s="2" t="s">
        <v>1530</v>
      </c>
      <c r="M270" s="2" t="s">
        <v>1531</v>
      </c>
      <c r="N270" s="2" t="s">
        <v>1532</v>
      </c>
      <c r="O270" s="2" t="s">
        <v>1550</v>
      </c>
      <c r="P270" s="2" t="s">
        <v>90</v>
      </c>
      <c r="Q270" s="4">
        <f t="shared" ca="1" si="0"/>
        <v>44320</v>
      </c>
      <c r="R270" s="2" t="s">
        <v>1533</v>
      </c>
      <c r="S270" s="2" t="s">
        <v>260</v>
      </c>
      <c r="T270" s="8" t="str">
        <f ca="1">IF(Sheet1!$P270-Sheet1!$Q270&lt;0,"Inativo","Ativo")</f>
        <v>Ativo</v>
      </c>
    </row>
    <row r="271" spans="1:20" ht="15.75" hidden="1" customHeight="1" x14ac:dyDescent="0.25">
      <c r="A271" s="6">
        <v>350</v>
      </c>
      <c r="B271" s="2" t="s">
        <v>1551</v>
      </c>
      <c r="C271" s="2" t="s">
        <v>52</v>
      </c>
      <c r="D271" s="2" t="s">
        <v>43</v>
      </c>
      <c r="E271" s="2" t="s">
        <v>142</v>
      </c>
      <c r="F271" s="2"/>
      <c r="G271" s="2" t="s">
        <v>23</v>
      </c>
      <c r="H271" s="2"/>
      <c r="I271" s="2"/>
      <c r="J271" s="2"/>
      <c r="K271" s="2"/>
      <c r="L271" s="2" t="s">
        <v>1530</v>
      </c>
      <c r="M271" s="2" t="s">
        <v>1531</v>
      </c>
      <c r="N271" s="2" t="s">
        <v>1532</v>
      </c>
      <c r="O271" s="2" t="s">
        <v>1552</v>
      </c>
      <c r="P271" s="2" t="s">
        <v>80</v>
      </c>
      <c r="Q271" s="4">
        <f t="shared" ca="1" si="0"/>
        <v>44320</v>
      </c>
      <c r="R271" s="2" t="s">
        <v>1553</v>
      </c>
      <c r="S271" s="2" t="s">
        <v>260</v>
      </c>
      <c r="T271" s="8" t="str">
        <f ca="1">IF(Sheet1!$P271-Sheet1!$Q271&lt;0,"Inativo","Ativo")</f>
        <v>Ativo</v>
      </c>
    </row>
    <row r="272" spans="1:20" ht="15.75" hidden="1" customHeight="1" x14ac:dyDescent="0.25">
      <c r="A272" s="6">
        <v>351</v>
      </c>
      <c r="B272" s="2" t="s">
        <v>1554</v>
      </c>
      <c r="C272" s="2" t="s">
        <v>52</v>
      </c>
      <c r="D272" s="2" t="s">
        <v>43</v>
      </c>
      <c r="E272" s="2" t="s">
        <v>142</v>
      </c>
      <c r="F272" s="2"/>
      <c r="G272" s="2" t="s">
        <v>23</v>
      </c>
      <c r="H272" s="2"/>
      <c r="I272" s="2"/>
      <c r="J272" s="2"/>
      <c r="K272" s="2"/>
      <c r="L272" s="2" t="s">
        <v>1530</v>
      </c>
      <c r="M272" s="2" t="s">
        <v>1531</v>
      </c>
      <c r="N272" s="2" t="s">
        <v>1532</v>
      </c>
      <c r="O272" s="2" t="s">
        <v>1555</v>
      </c>
      <c r="P272" s="2" t="s">
        <v>604</v>
      </c>
      <c r="Q272" s="4">
        <f t="shared" ca="1" si="0"/>
        <v>44320</v>
      </c>
      <c r="R272" s="2" t="s">
        <v>1553</v>
      </c>
      <c r="S272" s="2" t="s">
        <v>260</v>
      </c>
      <c r="T272" s="8" t="str">
        <f ca="1">IF(Sheet1!$P272-Sheet1!$Q272&lt;0,"Inativo","Ativo")</f>
        <v>Ativo</v>
      </c>
    </row>
    <row r="273" spans="1:20" ht="15.75" hidden="1" customHeight="1" x14ac:dyDescent="0.25">
      <c r="A273" s="6">
        <v>352</v>
      </c>
      <c r="B273" s="2" t="s">
        <v>1556</v>
      </c>
      <c r="C273" s="2" t="s">
        <v>418</v>
      </c>
      <c r="D273" s="2" t="s">
        <v>892</v>
      </c>
      <c r="E273" s="2" t="s">
        <v>34</v>
      </c>
      <c r="F273" s="2" t="s">
        <v>1557</v>
      </c>
      <c r="G273" s="2" t="s">
        <v>23</v>
      </c>
      <c r="H273" s="2" t="s">
        <v>1558</v>
      </c>
      <c r="I273" s="2"/>
      <c r="J273" s="2"/>
      <c r="K273" s="2"/>
      <c r="L273" s="2" t="s">
        <v>423</v>
      </c>
      <c r="M273" s="2" t="s">
        <v>1559</v>
      </c>
      <c r="N273" s="2" t="s">
        <v>424</v>
      </c>
      <c r="O273" s="2" t="s">
        <v>1560</v>
      </c>
      <c r="P273" s="2" t="s">
        <v>1561</v>
      </c>
      <c r="Q273" s="4">
        <f t="shared" ca="1" si="0"/>
        <v>44320</v>
      </c>
      <c r="R273" s="2" t="s">
        <v>425</v>
      </c>
      <c r="S273" s="2" t="s">
        <v>64</v>
      </c>
      <c r="T273" s="8" t="str">
        <f ca="1">IF(Sheet1!$P273-Sheet1!$Q273&lt;0,"Inativo","Ativo")</f>
        <v>Ativo</v>
      </c>
    </row>
    <row r="274" spans="1:20" ht="15.75" hidden="1" customHeight="1" x14ac:dyDescent="0.25">
      <c r="A274" s="1">
        <v>353</v>
      </c>
      <c r="B274" s="2" t="s">
        <v>1562</v>
      </c>
      <c r="C274" s="2" t="s">
        <v>521</v>
      </c>
      <c r="D274" s="2"/>
      <c r="E274" s="2" t="s">
        <v>67</v>
      </c>
      <c r="F274" s="2" t="s">
        <v>621</v>
      </c>
      <c r="G274" s="3" t="s">
        <v>69</v>
      </c>
      <c r="H274" s="3" t="s">
        <v>1563</v>
      </c>
      <c r="I274" s="1">
        <v>4555</v>
      </c>
      <c r="J274" s="3" t="s">
        <v>1564</v>
      </c>
      <c r="K274" s="3"/>
      <c r="L274" s="2" t="s">
        <v>326</v>
      </c>
      <c r="M274" s="2"/>
      <c r="N274" s="2" t="s">
        <v>1466</v>
      </c>
      <c r="O274" s="3" t="s">
        <v>1136</v>
      </c>
      <c r="P274" s="3" t="s">
        <v>1057</v>
      </c>
      <c r="Q274" s="4">
        <f t="shared" ca="1" si="0"/>
        <v>44320</v>
      </c>
      <c r="R274" s="5" t="s">
        <v>1565</v>
      </c>
      <c r="S274" s="3" t="s">
        <v>1537</v>
      </c>
      <c r="T274" s="8" t="str">
        <f ca="1">IF(Sheet1!$P274-Sheet1!$Q274&lt;0,"Inativo","Ativo")</f>
        <v>Ativo</v>
      </c>
    </row>
    <row r="275" spans="1:20" ht="15.75" hidden="1" customHeight="1" x14ac:dyDescent="0.25">
      <c r="A275" s="1">
        <v>354</v>
      </c>
      <c r="B275" s="2" t="s">
        <v>1566</v>
      </c>
      <c r="C275" s="2" t="s">
        <v>21</v>
      </c>
      <c r="D275" s="2"/>
      <c r="E275" s="2" t="s">
        <v>22</v>
      </c>
      <c r="F275" s="2"/>
      <c r="G275" s="3" t="s">
        <v>23</v>
      </c>
      <c r="H275" s="3" t="s">
        <v>1567</v>
      </c>
      <c r="I275" s="1">
        <v>4554</v>
      </c>
      <c r="J275" s="3" t="s">
        <v>1568</v>
      </c>
      <c r="K275" s="3"/>
      <c r="L275" s="2" t="s">
        <v>26</v>
      </c>
      <c r="M275" s="2" t="s">
        <v>88</v>
      </c>
      <c r="N275" s="2" t="s">
        <v>27</v>
      </c>
      <c r="O275" s="3" t="s">
        <v>1403</v>
      </c>
      <c r="P275" s="3" t="s">
        <v>1404</v>
      </c>
      <c r="Q275" s="4">
        <f t="shared" ca="1" si="0"/>
        <v>44320</v>
      </c>
      <c r="R275" s="5" t="s">
        <v>30</v>
      </c>
      <c r="S275" s="3" t="s">
        <v>1537</v>
      </c>
      <c r="T275" s="8" t="str">
        <f ca="1">IF(Sheet1!$P275-Sheet1!$Q275&lt;0,"Inativo","Ativo")</f>
        <v>Ativo</v>
      </c>
    </row>
    <row r="276" spans="1:20" ht="15.75" hidden="1" customHeight="1" x14ac:dyDescent="0.25">
      <c r="A276" s="6">
        <v>356</v>
      </c>
      <c r="B276" s="2" t="s">
        <v>1569</v>
      </c>
      <c r="C276" s="2" t="s">
        <v>366</v>
      </c>
      <c r="D276" s="2" t="s">
        <v>671</v>
      </c>
      <c r="E276" s="2" t="s">
        <v>22</v>
      </c>
      <c r="F276" s="2"/>
      <c r="G276" s="2" t="s">
        <v>23</v>
      </c>
      <c r="H276" s="2"/>
      <c r="I276" s="2"/>
      <c r="J276" s="2"/>
      <c r="K276" s="2"/>
      <c r="L276" s="2" t="s">
        <v>369</v>
      </c>
      <c r="M276" s="2"/>
      <c r="N276" s="2" t="s">
        <v>371</v>
      </c>
      <c r="O276" s="2" t="s">
        <v>1403</v>
      </c>
      <c r="P276" s="2" t="s">
        <v>94</v>
      </c>
      <c r="Q276" s="4">
        <f t="shared" ca="1" si="0"/>
        <v>44320</v>
      </c>
      <c r="R276" s="2" t="s">
        <v>675</v>
      </c>
      <c r="S276" s="2" t="s">
        <v>260</v>
      </c>
      <c r="T276" s="8" t="str">
        <f ca="1">IF(Sheet1!$P276-Sheet1!$Q276&lt;0,"Inativo","Ativo")</f>
        <v>Ativo</v>
      </c>
    </row>
    <row r="277" spans="1:20" ht="15.75" hidden="1" customHeight="1" x14ac:dyDescent="0.25">
      <c r="A277" s="6">
        <v>357</v>
      </c>
      <c r="B277" s="2" t="s">
        <v>1570</v>
      </c>
      <c r="C277" s="2" t="s">
        <v>196</v>
      </c>
      <c r="D277" s="2" t="s">
        <v>745</v>
      </c>
      <c r="E277" s="2" t="s">
        <v>22</v>
      </c>
      <c r="F277" s="2"/>
      <c r="G277" s="2" t="s">
        <v>23</v>
      </c>
      <c r="H277" s="2" t="s">
        <v>1571</v>
      </c>
      <c r="I277" s="6">
        <v>4556</v>
      </c>
      <c r="J277" s="2"/>
      <c r="K277" s="2"/>
      <c r="L277" s="2" t="s">
        <v>1572</v>
      </c>
      <c r="M277" s="2" t="s">
        <v>1573</v>
      </c>
      <c r="N277" s="2" t="s">
        <v>1574</v>
      </c>
      <c r="O277" s="2" t="s">
        <v>1403</v>
      </c>
      <c r="P277" s="2" t="s">
        <v>94</v>
      </c>
      <c r="Q277" s="4">
        <f t="shared" ca="1" si="0"/>
        <v>44320</v>
      </c>
      <c r="R277" s="2" t="s">
        <v>269</v>
      </c>
      <c r="S277" s="2" t="s">
        <v>64</v>
      </c>
      <c r="T277" s="8" t="str">
        <f ca="1">IF(Sheet1!$P277-Sheet1!$Q277&lt;0,"Inativo","Ativo")</f>
        <v>Ativo</v>
      </c>
    </row>
    <row r="278" spans="1:20" ht="15.75" hidden="1" customHeight="1" x14ac:dyDescent="0.25">
      <c r="A278" s="6">
        <v>358</v>
      </c>
      <c r="B278" s="2" t="s">
        <v>1575</v>
      </c>
      <c r="C278" s="2" t="s">
        <v>52</v>
      </c>
      <c r="D278" s="2"/>
      <c r="E278" s="2" t="s">
        <v>142</v>
      </c>
      <c r="F278" s="2"/>
      <c r="G278" s="2" t="s">
        <v>23</v>
      </c>
      <c r="H278" s="2"/>
      <c r="I278" s="2"/>
      <c r="J278" s="2"/>
      <c r="K278" s="2"/>
      <c r="L278" s="2" t="s">
        <v>1576</v>
      </c>
      <c r="M278" s="2"/>
      <c r="N278" s="2" t="s">
        <v>1577</v>
      </c>
      <c r="O278" s="2" t="s">
        <v>1550</v>
      </c>
      <c r="P278" s="2" t="s">
        <v>80</v>
      </c>
      <c r="Q278" s="4">
        <f t="shared" ca="1" si="0"/>
        <v>44320</v>
      </c>
      <c r="R278" s="2"/>
      <c r="S278" s="2" t="s">
        <v>406</v>
      </c>
      <c r="T278" s="8" t="str">
        <f ca="1">IF(Sheet1!$P278-Sheet1!$Q278&lt;0,"Inativo","Ativo")</f>
        <v>Ativo</v>
      </c>
    </row>
    <row r="279" spans="1:20" ht="15.75" hidden="1" customHeight="1" x14ac:dyDescent="0.25">
      <c r="A279" s="6">
        <v>361</v>
      </c>
      <c r="B279" s="2" t="s">
        <v>1578</v>
      </c>
      <c r="C279" s="2" t="s">
        <v>66</v>
      </c>
      <c r="D279" s="2"/>
      <c r="E279" s="2" t="s">
        <v>67</v>
      </c>
      <c r="F279" s="2" t="s">
        <v>1579</v>
      </c>
      <c r="G279" s="2" t="s">
        <v>69</v>
      </c>
      <c r="H279" s="2"/>
      <c r="I279" s="2"/>
      <c r="J279" s="2"/>
      <c r="K279" s="2"/>
      <c r="L279" s="2" t="s">
        <v>72</v>
      </c>
      <c r="M279" s="2"/>
      <c r="N279" s="2" t="s">
        <v>1580</v>
      </c>
      <c r="O279" s="2" t="s">
        <v>1403</v>
      </c>
      <c r="P279" s="2" t="s">
        <v>855</v>
      </c>
      <c r="Q279" s="4">
        <f t="shared" ca="1" si="0"/>
        <v>44320</v>
      </c>
      <c r="R279" s="2" t="s">
        <v>1581</v>
      </c>
      <c r="S279" s="2" t="s">
        <v>260</v>
      </c>
      <c r="T279" s="8" t="str">
        <f ca="1">IF(Sheet1!$P279-Sheet1!$Q279&lt;0,"Inativo","Ativo")</f>
        <v>Ativo</v>
      </c>
    </row>
    <row r="280" spans="1:20" ht="15.75" customHeight="1" x14ac:dyDescent="0.25">
      <c r="A280" s="8">
        <v>340</v>
      </c>
      <c r="B280" t="s">
        <v>1524</v>
      </c>
      <c r="C280" t="s">
        <v>83</v>
      </c>
      <c r="D280" t="s">
        <v>76</v>
      </c>
      <c r="E280" t="s">
        <v>22</v>
      </c>
      <c r="G280" s="8" t="s">
        <v>23</v>
      </c>
      <c r="H280" s="8" t="s">
        <v>1525</v>
      </c>
      <c r="I280" s="8">
        <v>4534</v>
      </c>
      <c r="J280" s="8" t="s">
        <v>1526</v>
      </c>
      <c r="K280" s="8" t="s">
        <v>1582</v>
      </c>
      <c r="L280" t="s">
        <v>87</v>
      </c>
      <c r="N280" t="s">
        <v>88</v>
      </c>
      <c r="O280" s="8" t="s">
        <v>1136</v>
      </c>
      <c r="P280" s="8" t="s">
        <v>1527</v>
      </c>
      <c r="Q280" s="4">
        <f t="shared" ref="Q280:Q283" ca="1" si="1">TODAY()</f>
        <v>44320</v>
      </c>
      <c r="R280" s="12" t="s">
        <v>30</v>
      </c>
      <c r="S280" s="8"/>
      <c r="T280" s="8" t="str">
        <f ca="1">IF(Sheet1!$P280-Sheet1!$Q280&lt;0,"Inativo","Ativo")</f>
        <v>Ativo</v>
      </c>
    </row>
    <row r="281" spans="1:20" ht="15.75" customHeight="1" x14ac:dyDescent="0.25">
      <c r="A281" s="8">
        <v>342</v>
      </c>
      <c r="B281" t="s">
        <v>407</v>
      </c>
      <c r="C281" t="s">
        <v>408</v>
      </c>
      <c r="D281" t="s">
        <v>409</v>
      </c>
      <c r="E281" t="s">
        <v>22</v>
      </c>
      <c r="G281" s="8" t="s">
        <v>23</v>
      </c>
      <c r="H281" s="8" t="s">
        <v>1534</v>
      </c>
      <c r="I281" s="8">
        <v>4542</v>
      </c>
      <c r="J281" s="8" t="s">
        <v>1535</v>
      </c>
      <c r="K281" s="8" t="s">
        <v>1583</v>
      </c>
      <c r="L281" t="s">
        <v>413</v>
      </c>
      <c r="N281" t="s">
        <v>414</v>
      </c>
      <c r="O281" s="8" t="s">
        <v>1403</v>
      </c>
      <c r="P281" s="8" t="s">
        <v>1052</v>
      </c>
      <c r="Q281" s="4">
        <f t="shared" ca="1" si="1"/>
        <v>44320</v>
      </c>
      <c r="R281" s="5" t="s">
        <v>1536</v>
      </c>
      <c r="S281" s="8"/>
      <c r="T281" s="8" t="str">
        <f ca="1">IF(Sheet1!$P281-Sheet1!$Q281&lt;0,"Inativo","Ativo")</f>
        <v>Ativo</v>
      </c>
    </row>
    <row r="282" spans="1:20" ht="15.75" customHeight="1" x14ac:dyDescent="0.25">
      <c r="A282" s="8">
        <v>343</v>
      </c>
      <c r="B282" t="s">
        <v>1538</v>
      </c>
      <c r="C282" t="s">
        <v>33</v>
      </c>
      <c r="D282" t="s">
        <v>122</v>
      </c>
      <c r="E282" t="s">
        <v>22</v>
      </c>
      <c r="G282" s="8" t="s">
        <v>23</v>
      </c>
      <c r="H282" s="8" t="s">
        <v>1539</v>
      </c>
      <c r="I282" s="8">
        <v>4540</v>
      </c>
      <c r="J282" s="8" t="s">
        <v>1584</v>
      </c>
      <c r="K282" s="8" t="s">
        <v>1585</v>
      </c>
      <c r="L282" t="s">
        <v>177</v>
      </c>
      <c r="N282" t="s">
        <v>127</v>
      </c>
      <c r="O282" s="8" t="s">
        <v>1403</v>
      </c>
      <c r="P282" s="8" t="s">
        <v>825</v>
      </c>
      <c r="Q282" s="4">
        <f t="shared" ca="1" si="1"/>
        <v>44320</v>
      </c>
      <c r="R282" s="5" t="s">
        <v>178</v>
      </c>
      <c r="S282" s="8"/>
      <c r="T282" s="8" t="str">
        <f ca="1">IF(Sheet1!$P282-Sheet1!$Q282&lt;0,"Inativo","Ativo")</f>
        <v>Ativo</v>
      </c>
    </row>
    <row r="283" spans="1:20" ht="15.75" customHeight="1" x14ac:dyDescent="0.25">
      <c r="A283" s="8">
        <v>344</v>
      </c>
      <c r="B283" t="s">
        <v>1540</v>
      </c>
      <c r="C283" t="s">
        <v>33</v>
      </c>
      <c r="D283" t="s">
        <v>122</v>
      </c>
      <c r="E283" t="s">
        <v>22</v>
      </c>
      <c r="G283" s="8" t="s">
        <v>23</v>
      </c>
      <c r="H283" s="8" t="s">
        <v>1541</v>
      </c>
      <c r="I283" s="8">
        <v>4541</v>
      </c>
      <c r="J283" s="8" t="s">
        <v>1586</v>
      </c>
      <c r="K283" s="8" t="s">
        <v>1587</v>
      </c>
      <c r="L283" t="s">
        <v>177</v>
      </c>
      <c r="N283" t="s">
        <v>127</v>
      </c>
      <c r="O283" s="8" t="s">
        <v>1403</v>
      </c>
      <c r="P283" s="8" t="s">
        <v>825</v>
      </c>
      <c r="Q283" s="4">
        <f t="shared" ca="1" si="1"/>
        <v>44320</v>
      </c>
      <c r="R283" s="5" t="s">
        <v>41</v>
      </c>
      <c r="S283" s="8"/>
      <c r="T283" s="8" t="str">
        <f ca="1">IF(Sheet1!$P283-Sheet1!$Q283&lt;0,"Inativo","Ativo")</f>
        <v>Ativo</v>
      </c>
    </row>
    <row r="284" spans="1:20" ht="15.75" customHeight="1" x14ac:dyDescent="0.25">
      <c r="A284" s="8"/>
      <c r="G284" s="8"/>
      <c r="H284" s="8"/>
      <c r="I284" s="8"/>
      <c r="J284" s="8"/>
      <c r="K284" s="8"/>
      <c r="O284" s="8"/>
      <c r="P284" s="8"/>
      <c r="Q284" s="8"/>
      <c r="R284" s="9"/>
      <c r="S284" s="8"/>
      <c r="T284" s="8"/>
    </row>
    <row r="285" spans="1:20" ht="15.75" customHeight="1" x14ac:dyDescent="0.25">
      <c r="A285" s="8"/>
      <c r="G285" s="8"/>
      <c r="H285" s="8"/>
      <c r="I285" s="8"/>
      <c r="J285" s="8"/>
      <c r="K285" s="8"/>
      <c r="O285" s="8"/>
      <c r="P285" s="8"/>
      <c r="Q285" s="8"/>
      <c r="R285" s="9"/>
      <c r="S285" s="8"/>
      <c r="T285" s="8"/>
    </row>
    <row r="286" spans="1:20" ht="15.75" customHeight="1" x14ac:dyDescent="0.25">
      <c r="A286" s="8"/>
      <c r="G286" s="8"/>
      <c r="H286" s="8"/>
      <c r="I286" s="8"/>
      <c r="J286" s="8"/>
      <c r="K286" s="8"/>
      <c r="O286" s="8"/>
      <c r="P286" s="8"/>
      <c r="Q286" s="8"/>
      <c r="R286" s="9"/>
      <c r="S286" s="8"/>
      <c r="T286" s="8"/>
    </row>
    <row r="287" spans="1:20" ht="15.75" customHeight="1" x14ac:dyDescent="0.25">
      <c r="A287" s="8"/>
      <c r="G287" s="8"/>
      <c r="H287" s="8"/>
      <c r="I287" s="8"/>
      <c r="J287" s="8"/>
      <c r="K287" s="8"/>
      <c r="O287" s="8"/>
      <c r="P287" s="8"/>
      <c r="Q287" s="8"/>
      <c r="R287" s="9"/>
      <c r="S287" s="8"/>
      <c r="T287" s="8"/>
    </row>
    <row r="288" spans="1:20" ht="15.75" customHeight="1" x14ac:dyDescent="0.25">
      <c r="A288" s="8"/>
      <c r="G288" s="8"/>
      <c r="H288" s="8"/>
      <c r="I288" s="8"/>
      <c r="J288" s="8"/>
      <c r="K288" s="8"/>
      <c r="O288" s="8"/>
      <c r="P288" s="8"/>
      <c r="Q288" s="8"/>
      <c r="R288" s="9"/>
      <c r="S288" s="8"/>
      <c r="T288" s="8"/>
    </row>
    <row r="289" spans="1:20" ht="15.75" customHeight="1" x14ac:dyDescent="0.25">
      <c r="A289" s="8"/>
      <c r="G289" s="8"/>
      <c r="H289" s="8"/>
      <c r="I289" s="8"/>
      <c r="J289" s="8"/>
      <c r="K289" s="8"/>
      <c r="O289" s="8"/>
      <c r="P289" s="8"/>
      <c r="Q289" s="8"/>
      <c r="R289" s="9"/>
      <c r="S289" s="8"/>
      <c r="T289" s="8"/>
    </row>
    <row r="290" spans="1:20" ht="15.75" customHeight="1" x14ac:dyDescent="0.25">
      <c r="A290" s="8"/>
      <c r="G290" s="8"/>
      <c r="H290" s="8"/>
      <c r="I290" s="8"/>
      <c r="J290" s="8"/>
      <c r="K290" s="8"/>
      <c r="O290" s="8"/>
      <c r="P290" s="8"/>
      <c r="Q290" s="8"/>
      <c r="R290" s="9"/>
      <c r="S290" s="8"/>
      <c r="T290" s="8"/>
    </row>
    <row r="291" spans="1:20" ht="15.75" customHeight="1" x14ac:dyDescent="0.25">
      <c r="A291" s="8"/>
      <c r="G291" s="8"/>
      <c r="H291" s="8"/>
      <c r="I291" s="8"/>
      <c r="J291" s="8"/>
      <c r="K291" s="8"/>
      <c r="O291" s="8"/>
      <c r="P291" s="8"/>
      <c r="Q291" s="8"/>
      <c r="R291" s="9"/>
      <c r="S291" s="8"/>
      <c r="T291" s="8"/>
    </row>
    <row r="292" spans="1:20" ht="15.75" customHeight="1" x14ac:dyDescent="0.25">
      <c r="A292" s="8"/>
      <c r="G292" s="8"/>
      <c r="H292" s="8"/>
      <c r="I292" s="8"/>
      <c r="J292" s="8"/>
      <c r="K292" s="8"/>
      <c r="O292" s="8"/>
      <c r="P292" s="8"/>
      <c r="Q292" s="8"/>
      <c r="R292" s="9"/>
      <c r="S292" s="8"/>
      <c r="T292" s="8"/>
    </row>
    <row r="293" spans="1:20" ht="15.75" customHeight="1" x14ac:dyDescent="0.25">
      <c r="A293" s="8"/>
      <c r="G293" s="8"/>
      <c r="H293" s="8"/>
      <c r="I293" s="8"/>
      <c r="J293" s="8"/>
      <c r="K293" s="8"/>
      <c r="O293" s="8"/>
      <c r="P293" s="8"/>
      <c r="Q293" s="8"/>
      <c r="R293" s="9"/>
      <c r="S293" s="8"/>
      <c r="T293" s="8"/>
    </row>
    <row r="294" spans="1:20" ht="15.75" customHeight="1" x14ac:dyDescent="0.25">
      <c r="A294" s="8"/>
      <c r="G294" s="8"/>
      <c r="H294" s="8"/>
      <c r="I294" s="8"/>
      <c r="J294" s="8"/>
      <c r="K294" s="8"/>
      <c r="O294" s="8"/>
      <c r="P294" s="8"/>
      <c r="Q294" s="8"/>
      <c r="R294" s="9"/>
      <c r="S294" s="8"/>
      <c r="T294" s="8"/>
    </row>
    <row r="295" spans="1:20" ht="15.75" customHeight="1" x14ac:dyDescent="0.25">
      <c r="A295" s="8"/>
      <c r="G295" s="8"/>
      <c r="H295" s="8"/>
      <c r="I295" s="8"/>
      <c r="J295" s="8"/>
      <c r="K295" s="8"/>
      <c r="O295" s="8"/>
      <c r="P295" s="8"/>
      <c r="Q295" s="8"/>
      <c r="R295" s="9"/>
      <c r="S295" s="8"/>
      <c r="T295" s="8"/>
    </row>
    <row r="296" spans="1:20" ht="15.75" customHeight="1" x14ac:dyDescent="0.25">
      <c r="A296" s="8"/>
      <c r="G296" s="8"/>
      <c r="H296" s="8"/>
      <c r="I296" s="8"/>
      <c r="J296" s="8"/>
      <c r="K296" s="8"/>
      <c r="O296" s="8"/>
      <c r="P296" s="8"/>
      <c r="Q296" s="8"/>
      <c r="R296" s="9"/>
      <c r="S296" s="8"/>
      <c r="T296" s="8"/>
    </row>
    <row r="297" spans="1:20" ht="15.75" customHeight="1" x14ac:dyDescent="0.25">
      <c r="A297" s="8"/>
      <c r="G297" s="8"/>
      <c r="H297" s="8"/>
      <c r="I297" s="8"/>
      <c r="J297" s="8"/>
      <c r="K297" s="8"/>
      <c r="O297" s="8"/>
      <c r="P297" s="8"/>
      <c r="Q297" s="8"/>
      <c r="R297" s="9"/>
      <c r="S297" s="8"/>
      <c r="T297" s="8"/>
    </row>
    <row r="298" spans="1:20" ht="15.75" customHeight="1" x14ac:dyDescent="0.25">
      <c r="A298" s="8"/>
      <c r="G298" s="8"/>
      <c r="H298" s="8"/>
      <c r="I298" s="8"/>
      <c r="J298" s="8"/>
      <c r="K298" s="8"/>
      <c r="O298" s="8"/>
      <c r="P298" s="8"/>
      <c r="Q298" s="8"/>
      <c r="R298" s="9"/>
      <c r="S298" s="8"/>
      <c r="T298" s="8"/>
    </row>
    <row r="299" spans="1:20" ht="15.75" customHeight="1" x14ac:dyDescent="0.25">
      <c r="A299" s="8"/>
      <c r="G299" s="8"/>
      <c r="H299" s="8"/>
      <c r="I299" s="8"/>
      <c r="J299" s="8"/>
      <c r="K299" s="8"/>
      <c r="O299" s="8"/>
      <c r="P299" s="8"/>
      <c r="Q299" s="8"/>
      <c r="R299" s="9"/>
      <c r="S299" s="8"/>
      <c r="T299" s="8"/>
    </row>
    <row r="300" spans="1:20" ht="15.75" customHeight="1" x14ac:dyDescent="0.25">
      <c r="A300" s="8"/>
      <c r="G300" s="8"/>
      <c r="H300" s="8"/>
      <c r="I300" s="8"/>
      <c r="J300" s="8"/>
      <c r="K300" s="8"/>
      <c r="O300" s="8"/>
      <c r="P300" s="8"/>
      <c r="Q300" s="8"/>
      <c r="R300" s="9"/>
      <c r="S300" s="8"/>
      <c r="T300" s="8"/>
    </row>
    <row r="301" spans="1:20" ht="15.75" customHeight="1" x14ac:dyDescent="0.25">
      <c r="A301" s="8"/>
      <c r="G301" s="8"/>
      <c r="H301" s="8"/>
      <c r="I301" s="8"/>
      <c r="J301" s="8"/>
      <c r="K301" s="8"/>
      <c r="O301" s="8"/>
      <c r="P301" s="8"/>
      <c r="Q301" s="8"/>
      <c r="R301" s="9"/>
      <c r="S301" s="8"/>
      <c r="T301" s="8"/>
    </row>
    <row r="302" spans="1:20" ht="15.75" customHeight="1" x14ac:dyDescent="0.25">
      <c r="A302" s="8"/>
      <c r="G302" s="8"/>
      <c r="H302" s="8"/>
      <c r="I302" s="8"/>
      <c r="J302" s="8"/>
      <c r="K302" s="8"/>
      <c r="O302" s="8"/>
      <c r="P302" s="8"/>
      <c r="Q302" s="8"/>
      <c r="R302" s="9"/>
      <c r="S302" s="8"/>
      <c r="T302" s="8"/>
    </row>
    <row r="303" spans="1:20" ht="15.75" customHeight="1" x14ac:dyDescent="0.25">
      <c r="A303" s="8"/>
      <c r="G303" s="8"/>
      <c r="H303" s="8"/>
      <c r="I303" s="8"/>
      <c r="J303" s="8"/>
      <c r="K303" s="8"/>
      <c r="O303" s="8"/>
      <c r="P303" s="8"/>
      <c r="Q303" s="8"/>
      <c r="R303" s="9"/>
      <c r="S303" s="8"/>
      <c r="T303" s="8"/>
    </row>
    <row r="304" spans="1:20" ht="15.75" customHeight="1" x14ac:dyDescent="0.25">
      <c r="A304" s="8"/>
      <c r="G304" s="8"/>
      <c r="H304" s="8"/>
      <c r="I304" s="8"/>
      <c r="J304" s="8"/>
      <c r="K304" s="8"/>
      <c r="O304" s="8"/>
      <c r="P304" s="8"/>
      <c r="Q304" s="8"/>
      <c r="R304" s="9"/>
      <c r="S304" s="8"/>
      <c r="T304" s="8"/>
    </row>
    <row r="305" spans="1:20" ht="15.75" customHeight="1" x14ac:dyDescent="0.25">
      <c r="A305" s="8"/>
      <c r="G305" s="8"/>
      <c r="H305" s="8"/>
      <c r="I305" s="8"/>
      <c r="J305" s="8"/>
      <c r="K305" s="8"/>
      <c r="O305" s="8"/>
      <c r="P305" s="8"/>
      <c r="Q305" s="8"/>
      <c r="R305" s="9"/>
      <c r="S305" s="8"/>
      <c r="T305" s="8"/>
    </row>
    <row r="306" spans="1:20" ht="15.75" customHeight="1" x14ac:dyDescent="0.25">
      <c r="A306" s="8"/>
      <c r="G306" s="8"/>
      <c r="H306" s="8"/>
      <c r="I306" s="8"/>
      <c r="J306" s="8"/>
      <c r="K306" s="8"/>
      <c r="O306" s="8"/>
      <c r="P306" s="8"/>
      <c r="Q306" s="8"/>
      <c r="R306" s="9"/>
      <c r="S306" s="8"/>
      <c r="T306" s="8"/>
    </row>
    <row r="307" spans="1:20" ht="15.75" customHeight="1" x14ac:dyDescent="0.25">
      <c r="A307" s="8"/>
      <c r="G307" s="8"/>
      <c r="H307" s="8"/>
      <c r="I307" s="8"/>
      <c r="J307" s="8"/>
      <c r="K307" s="8"/>
      <c r="O307" s="8"/>
      <c r="P307" s="8"/>
      <c r="Q307" s="8"/>
      <c r="R307" s="9"/>
      <c r="S307" s="8"/>
      <c r="T307" s="8"/>
    </row>
    <row r="308" spans="1:20" ht="15.75" customHeight="1" x14ac:dyDescent="0.25">
      <c r="A308" s="8"/>
      <c r="G308" s="8"/>
      <c r="H308" s="8"/>
      <c r="I308" s="8"/>
      <c r="J308" s="8"/>
      <c r="K308" s="8"/>
      <c r="O308" s="8"/>
      <c r="P308" s="8"/>
      <c r="Q308" s="8"/>
      <c r="R308" s="9"/>
      <c r="S308" s="8"/>
      <c r="T308" s="8"/>
    </row>
    <row r="309" spans="1:20" ht="15.75" customHeight="1" x14ac:dyDescent="0.25">
      <c r="A309" s="8"/>
      <c r="G309" s="8"/>
      <c r="H309" s="8"/>
      <c r="I309" s="8"/>
      <c r="J309" s="8"/>
      <c r="K309" s="8"/>
      <c r="O309" s="8"/>
      <c r="P309" s="8"/>
      <c r="Q309" s="8"/>
      <c r="R309" s="9"/>
      <c r="S309" s="8"/>
      <c r="T309" s="8"/>
    </row>
    <row r="310" spans="1:20" ht="15.75" customHeight="1" x14ac:dyDescent="0.25">
      <c r="A310" s="8"/>
      <c r="G310" s="8"/>
      <c r="H310" s="8"/>
      <c r="I310" s="8"/>
      <c r="J310" s="8"/>
      <c r="K310" s="8"/>
      <c r="O310" s="8"/>
      <c r="P310" s="8"/>
      <c r="Q310" s="8"/>
      <c r="R310" s="9"/>
      <c r="S310" s="8"/>
      <c r="T310" s="8"/>
    </row>
    <row r="311" spans="1:20" ht="15.75" customHeight="1" x14ac:dyDescent="0.25">
      <c r="A311" s="8"/>
      <c r="G311" s="8"/>
      <c r="H311" s="8"/>
      <c r="I311" s="8"/>
      <c r="J311" s="8"/>
      <c r="K311" s="8"/>
      <c r="O311" s="8"/>
      <c r="P311" s="8"/>
      <c r="Q311" s="8"/>
      <c r="R311" s="9"/>
      <c r="S311" s="8"/>
      <c r="T311" s="8"/>
    </row>
    <row r="312" spans="1:20" ht="15.75" customHeight="1" x14ac:dyDescent="0.25">
      <c r="A312" s="8"/>
      <c r="G312" s="8"/>
      <c r="H312" s="8"/>
      <c r="I312" s="8"/>
      <c r="J312" s="8"/>
      <c r="K312" s="8"/>
      <c r="O312" s="8"/>
      <c r="P312" s="8"/>
      <c r="Q312" s="8"/>
      <c r="R312" s="9"/>
      <c r="S312" s="8"/>
      <c r="T312" s="8"/>
    </row>
    <row r="313" spans="1:20" ht="15.75" customHeight="1" x14ac:dyDescent="0.25">
      <c r="A313" s="8"/>
      <c r="G313" s="8"/>
      <c r="H313" s="8"/>
      <c r="I313" s="8"/>
      <c r="J313" s="8"/>
      <c r="K313" s="8"/>
      <c r="O313" s="8"/>
      <c r="P313" s="8"/>
      <c r="Q313" s="8"/>
      <c r="R313" s="9"/>
      <c r="S313" s="8"/>
      <c r="T313" s="8"/>
    </row>
    <row r="314" spans="1:20" ht="15.75" customHeight="1" x14ac:dyDescent="0.25">
      <c r="A314" s="8"/>
      <c r="G314" s="8"/>
      <c r="H314" s="8"/>
      <c r="I314" s="8"/>
      <c r="J314" s="8"/>
      <c r="K314" s="8"/>
      <c r="O314" s="8"/>
      <c r="P314" s="8"/>
      <c r="Q314" s="8"/>
      <c r="R314" s="9"/>
      <c r="S314" s="8"/>
      <c r="T314" s="8"/>
    </row>
    <row r="315" spans="1:20" ht="15.75" customHeight="1" x14ac:dyDescent="0.25">
      <c r="A315" s="8"/>
      <c r="G315" s="8"/>
      <c r="H315" s="8"/>
      <c r="I315" s="8"/>
      <c r="J315" s="8"/>
      <c r="K315" s="8"/>
      <c r="O315" s="8"/>
      <c r="P315" s="8"/>
      <c r="Q315" s="8"/>
      <c r="R315" s="9"/>
      <c r="S315" s="8"/>
      <c r="T315" s="8"/>
    </row>
    <row r="316" spans="1:20" ht="15.75" customHeight="1" x14ac:dyDescent="0.25">
      <c r="A316" s="8"/>
      <c r="G316" s="8"/>
      <c r="H316" s="8"/>
      <c r="I316" s="8"/>
      <c r="J316" s="8"/>
      <c r="K316" s="8"/>
      <c r="O316" s="8"/>
      <c r="P316" s="8"/>
      <c r="Q316" s="8"/>
      <c r="R316" s="9"/>
      <c r="S316" s="8"/>
      <c r="T316" s="8"/>
    </row>
    <row r="317" spans="1:20" ht="15.75" customHeight="1" x14ac:dyDescent="0.25">
      <c r="A317" s="8"/>
      <c r="G317" s="8"/>
      <c r="H317" s="8"/>
      <c r="I317" s="8"/>
      <c r="J317" s="8"/>
      <c r="K317" s="8"/>
      <c r="O317" s="8"/>
      <c r="P317" s="8"/>
      <c r="Q317" s="8"/>
      <c r="R317" s="9"/>
      <c r="S317" s="8"/>
      <c r="T317" s="8"/>
    </row>
    <row r="318" spans="1:20" ht="15.75" customHeight="1" x14ac:dyDescent="0.25">
      <c r="A318" s="8"/>
      <c r="G318" s="8"/>
      <c r="H318" s="8"/>
      <c r="I318" s="8"/>
      <c r="J318" s="8"/>
      <c r="K318" s="8"/>
      <c r="O318" s="8"/>
      <c r="P318" s="8"/>
      <c r="Q318" s="8"/>
      <c r="R318" s="9"/>
      <c r="S318" s="8"/>
      <c r="T318" s="8"/>
    </row>
    <row r="319" spans="1:20" ht="15.75" customHeight="1" x14ac:dyDescent="0.25">
      <c r="A319" s="8"/>
      <c r="G319" s="8"/>
      <c r="H319" s="8"/>
      <c r="I319" s="8"/>
      <c r="J319" s="8"/>
      <c r="K319" s="8"/>
      <c r="O319" s="8"/>
      <c r="P319" s="8"/>
      <c r="Q319" s="8"/>
      <c r="R319" s="9"/>
      <c r="S319" s="8"/>
      <c r="T319" s="8"/>
    </row>
    <row r="320" spans="1:20" ht="15.75" customHeight="1" x14ac:dyDescent="0.25">
      <c r="A320" s="8"/>
      <c r="G320" s="8"/>
      <c r="H320" s="8"/>
      <c r="I320" s="8"/>
      <c r="J320" s="8"/>
      <c r="K320" s="8"/>
      <c r="O320" s="8"/>
      <c r="P320" s="8"/>
      <c r="Q320" s="8"/>
      <c r="R320" s="9"/>
      <c r="S320" s="8"/>
      <c r="T320" s="8"/>
    </row>
    <row r="321" spans="1:20" ht="15.75" customHeight="1" x14ac:dyDescent="0.25">
      <c r="A321" s="8"/>
      <c r="G321" s="8"/>
      <c r="H321" s="8"/>
      <c r="I321" s="8"/>
      <c r="J321" s="8"/>
      <c r="K321" s="8"/>
      <c r="O321" s="8"/>
      <c r="P321" s="8"/>
      <c r="Q321" s="8"/>
      <c r="R321" s="9"/>
      <c r="S321" s="8"/>
      <c r="T321" s="8"/>
    </row>
    <row r="322" spans="1:20" ht="15.75" customHeight="1" x14ac:dyDescent="0.25">
      <c r="A322" s="8"/>
      <c r="G322" s="8"/>
      <c r="H322" s="8"/>
      <c r="I322" s="8"/>
      <c r="J322" s="8"/>
      <c r="K322" s="8"/>
      <c r="O322" s="8"/>
      <c r="P322" s="8"/>
      <c r="Q322" s="8"/>
      <c r="R322" s="9"/>
      <c r="S322" s="8"/>
      <c r="T322" s="8"/>
    </row>
    <row r="323" spans="1:20" ht="15.75" customHeight="1" x14ac:dyDescent="0.25">
      <c r="A323" s="8"/>
      <c r="G323" s="8"/>
      <c r="H323" s="8"/>
      <c r="I323" s="8"/>
      <c r="J323" s="8"/>
      <c r="K323" s="8"/>
      <c r="O323" s="8"/>
      <c r="P323" s="8"/>
      <c r="Q323" s="8"/>
      <c r="R323" s="9"/>
      <c r="S323" s="8"/>
      <c r="T323" s="8"/>
    </row>
    <row r="324" spans="1:20" ht="15.75" customHeight="1" x14ac:dyDescent="0.25">
      <c r="A324" s="8"/>
      <c r="G324" s="8"/>
      <c r="H324" s="8"/>
      <c r="I324" s="8"/>
      <c r="J324" s="8"/>
      <c r="K324" s="8"/>
      <c r="O324" s="8"/>
      <c r="P324" s="8"/>
      <c r="Q324" s="8"/>
      <c r="R324" s="9"/>
      <c r="S324" s="8"/>
      <c r="T324" s="8"/>
    </row>
    <row r="325" spans="1:20" ht="15.75" customHeight="1" x14ac:dyDescent="0.25">
      <c r="A325" s="8"/>
      <c r="G325" s="8"/>
      <c r="H325" s="8"/>
      <c r="I325" s="8"/>
      <c r="J325" s="8"/>
      <c r="K325" s="8"/>
      <c r="O325" s="8"/>
      <c r="P325" s="8"/>
      <c r="Q325" s="8"/>
      <c r="R325" s="9"/>
      <c r="S325" s="8"/>
      <c r="T325" s="8"/>
    </row>
    <row r="326" spans="1:20" ht="15.75" customHeight="1" x14ac:dyDescent="0.25">
      <c r="A326" s="8"/>
      <c r="G326" s="8"/>
      <c r="H326" s="8"/>
      <c r="I326" s="8"/>
      <c r="J326" s="8"/>
      <c r="K326" s="8"/>
      <c r="O326" s="8"/>
      <c r="P326" s="8"/>
      <c r="Q326" s="8"/>
      <c r="R326" s="9"/>
      <c r="S326" s="8"/>
      <c r="T326" s="8"/>
    </row>
    <row r="327" spans="1:20" ht="15.75" customHeight="1" x14ac:dyDescent="0.25">
      <c r="A327" s="8"/>
      <c r="G327" s="8"/>
      <c r="H327" s="8"/>
      <c r="I327" s="8"/>
      <c r="J327" s="8"/>
      <c r="K327" s="8"/>
      <c r="O327" s="8"/>
      <c r="P327" s="8"/>
      <c r="Q327" s="8"/>
      <c r="R327" s="9"/>
      <c r="S327" s="8"/>
      <c r="T327" s="8"/>
    </row>
    <row r="328" spans="1:20" ht="15.75" customHeight="1" x14ac:dyDescent="0.25">
      <c r="A328" s="8"/>
      <c r="G328" s="8"/>
      <c r="H328" s="8"/>
      <c r="I328" s="8"/>
      <c r="J328" s="8"/>
      <c r="K328" s="8"/>
      <c r="O328" s="8"/>
      <c r="P328" s="8"/>
      <c r="Q328" s="8"/>
      <c r="R328" s="9"/>
      <c r="S328" s="8"/>
      <c r="T328" s="8"/>
    </row>
    <row r="329" spans="1:20" ht="15.75" customHeight="1" x14ac:dyDescent="0.25">
      <c r="A329" s="8"/>
      <c r="G329" s="8"/>
      <c r="H329" s="8"/>
      <c r="I329" s="8"/>
      <c r="J329" s="8"/>
      <c r="K329" s="8"/>
      <c r="O329" s="8"/>
      <c r="P329" s="8"/>
      <c r="Q329" s="8"/>
      <c r="R329" s="9"/>
      <c r="S329" s="8"/>
      <c r="T329" s="8"/>
    </row>
    <row r="330" spans="1:20" ht="15.75" customHeight="1" x14ac:dyDescent="0.25">
      <c r="A330" s="8"/>
      <c r="G330" s="8"/>
      <c r="H330" s="8"/>
      <c r="I330" s="8"/>
      <c r="J330" s="8"/>
      <c r="K330" s="8"/>
      <c r="O330" s="8"/>
      <c r="P330" s="8"/>
      <c r="Q330" s="8"/>
      <c r="R330" s="9"/>
      <c r="S330" s="8"/>
      <c r="T330" s="8"/>
    </row>
    <row r="331" spans="1:20" ht="15.75" customHeight="1" x14ac:dyDescent="0.25">
      <c r="A331" s="8"/>
      <c r="G331" s="8"/>
      <c r="H331" s="8"/>
      <c r="I331" s="8"/>
      <c r="J331" s="8"/>
      <c r="K331" s="8"/>
      <c r="O331" s="8"/>
      <c r="P331" s="8"/>
      <c r="Q331" s="8"/>
      <c r="R331" s="9"/>
      <c r="S331" s="8"/>
      <c r="T331" s="8"/>
    </row>
    <row r="332" spans="1:20" ht="15.75" customHeight="1" x14ac:dyDescent="0.25">
      <c r="A332" s="8"/>
      <c r="G332" s="8"/>
      <c r="H332" s="8"/>
      <c r="I332" s="8"/>
      <c r="J332" s="8"/>
      <c r="K332" s="8"/>
      <c r="O332" s="8"/>
      <c r="P332" s="8"/>
      <c r="Q332" s="8"/>
      <c r="R332" s="9"/>
      <c r="S332" s="8"/>
      <c r="T332" s="8"/>
    </row>
    <row r="333" spans="1:20" ht="15.75" customHeight="1" x14ac:dyDescent="0.25">
      <c r="A333" s="8"/>
      <c r="G333" s="8"/>
      <c r="H333" s="8"/>
      <c r="I333" s="8"/>
      <c r="J333" s="8"/>
      <c r="K333" s="8"/>
      <c r="O333" s="8"/>
      <c r="P333" s="8"/>
      <c r="Q333" s="8"/>
      <c r="R333" s="9"/>
      <c r="S333" s="8"/>
      <c r="T333" s="8"/>
    </row>
    <row r="334" spans="1:20" ht="15.75" customHeight="1" x14ac:dyDescent="0.25">
      <c r="A334" s="8"/>
      <c r="G334" s="8"/>
      <c r="H334" s="8"/>
      <c r="I334" s="8"/>
      <c r="J334" s="8"/>
      <c r="K334" s="8"/>
      <c r="O334" s="8"/>
      <c r="P334" s="8"/>
      <c r="Q334" s="8"/>
      <c r="R334" s="9"/>
      <c r="S334" s="8"/>
      <c r="T334" s="8"/>
    </row>
    <row r="335" spans="1:20" ht="15.75" customHeight="1" x14ac:dyDescent="0.25">
      <c r="A335" s="8"/>
      <c r="G335" s="8"/>
      <c r="H335" s="8"/>
      <c r="I335" s="8"/>
      <c r="J335" s="8"/>
      <c r="K335" s="8"/>
      <c r="O335" s="8"/>
      <c r="P335" s="8"/>
      <c r="Q335" s="8"/>
      <c r="R335" s="9"/>
      <c r="S335" s="8"/>
      <c r="T335" s="8"/>
    </row>
    <row r="336" spans="1:20" ht="15.75" customHeight="1" x14ac:dyDescent="0.25">
      <c r="A336" s="8"/>
      <c r="G336" s="8"/>
      <c r="H336" s="8"/>
      <c r="I336" s="8"/>
      <c r="J336" s="8"/>
      <c r="K336" s="8"/>
      <c r="O336" s="8"/>
      <c r="P336" s="8"/>
      <c r="Q336" s="8"/>
      <c r="R336" s="9"/>
      <c r="S336" s="8"/>
      <c r="T336" s="8"/>
    </row>
    <row r="337" spans="1:20" ht="15.75" customHeight="1" x14ac:dyDescent="0.25">
      <c r="A337" s="8"/>
      <c r="G337" s="8"/>
      <c r="H337" s="8"/>
      <c r="I337" s="8"/>
      <c r="J337" s="8"/>
      <c r="K337" s="8"/>
      <c r="O337" s="8"/>
      <c r="P337" s="8"/>
      <c r="Q337" s="8"/>
      <c r="R337" s="9"/>
      <c r="S337" s="8"/>
      <c r="T337" s="8"/>
    </row>
    <row r="338" spans="1:20" ht="15.75" customHeight="1" x14ac:dyDescent="0.25">
      <c r="A338" s="8"/>
      <c r="G338" s="8"/>
      <c r="H338" s="8"/>
      <c r="I338" s="8"/>
      <c r="J338" s="8"/>
      <c r="K338" s="8"/>
      <c r="O338" s="8"/>
      <c r="P338" s="8"/>
      <c r="Q338" s="8"/>
      <c r="R338" s="9"/>
      <c r="S338" s="8"/>
      <c r="T338" s="8"/>
    </row>
    <row r="339" spans="1:20" ht="15.75" customHeight="1" x14ac:dyDescent="0.25">
      <c r="A339" s="8"/>
      <c r="G339" s="8"/>
      <c r="H339" s="8"/>
      <c r="I339" s="8"/>
      <c r="J339" s="8"/>
      <c r="K339" s="8"/>
      <c r="O339" s="8"/>
      <c r="P339" s="8"/>
      <c r="Q339" s="8"/>
      <c r="R339" s="9"/>
      <c r="S339" s="8"/>
      <c r="T339" s="8"/>
    </row>
    <row r="340" spans="1:20" ht="15.75" customHeight="1" x14ac:dyDescent="0.25">
      <c r="A340" s="8"/>
      <c r="G340" s="8"/>
      <c r="H340" s="8"/>
      <c r="I340" s="8"/>
      <c r="J340" s="8"/>
      <c r="K340" s="8"/>
      <c r="O340" s="8"/>
      <c r="P340" s="8"/>
      <c r="Q340" s="8"/>
      <c r="R340" s="9"/>
      <c r="S340" s="8"/>
      <c r="T340" s="8"/>
    </row>
    <row r="341" spans="1:20" ht="15.75" customHeight="1" x14ac:dyDescent="0.25">
      <c r="A341" s="8"/>
      <c r="G341" s="8"/>
      <c r="H341" s="8"/>
      <c r="I341" s="8"/>
      <c r="J341" s="8"/>
      <c r="K341" s="8"/>
      <c r="O341" s="8"/>
      <c r="P341" s="8"/>
      <c r="Q341" s="8"/>
      <c r="R341" s="9"/>
      <c r="S341" s="8"/>
      <c r="T341" s="8"/>
    </row>
    <row r="342" spans="1:20" ht="15.75" customHeight="1" x14ac:dyDescent="0.25">
      <c r="A342" s="8"/>
      <c r="G342" s="8"/>
      <c r="H342" s="8"/>
      <c r="I342" s="8"/>
      <c r="J342" s="8"/>
      <c r="K342" s="8"/>
      <c r="O342" s="8"/>
      <c r="P342" s="8"/>
      <c r="Q342" s="8"/>
      <c r="R342" s="9"/>
      <c r="S342" s="8"/>
      <c r="T342" s="8"/>
    </row>
    <row r="343" spans="1:20" ht="15.75" customHeight="1" x14ac:dyDescent="0.25">
      <c r="A343" s="8"/>
      <c r="G343" s="8"/>
      <c r="H343" s="8"/>
      <c r="I343" s="8"/>
      <c r="J343" s="8"/>
      <c r="K343" s="8"/>
      <c r="O343" s="8"/>
      <c r="P343" s="8"/>
      <c r="Q343" s="8"/>
      <c r="R343" s="9"/>
      <c r="S343" s="8"/>
      <c r="T343" s="8"/>
    </row>
    <row r="344" spans="1:20" ht="15.75" customHeight="1" x14ac:dyDescent="0.25">
      <c r="A344" s="8"/>
      <c r="G344" s="8"/>
      <c r="H344" s="8"/>
      <c r="I344" s="8"/>
      <c r="J344" s="8"/>
      <c r="K344" s="8"/>
      <c r="O344" s="8"/>
      <c r="P344" s="8"/>
      <c r="Q344" s="8"/>
      <c r="R344" s="9"/>
      <c r="S344" s="8"/>
      <c r="T344" s="8"/>
    </row>
    <row r="345" spans="1:20" ht="15.75" customHeight="1" x14ac:dyDescent="0.25">
      <c r="A345" s="8"/>
      <c r="G345" s="8"/>
      <c r="H345" s="8"/>
      <c r="I345" s="8"/>
      <c r="J345" s="8"/>
      <c r="K345" s="8"/>
      <c r="O345" s="8"/>
      <c r="P345" s="8"/>
      <c r="Q345" s="8"/>
      <c r="R345" s="9"/>
      <c r="S345" s="8"/>
      <c r="T345" s="8"/>
    </row>
    <row r="346" spans="1:20" ht="15.75" customHeight="1" x14ac:dyDescent="0.25">
      <c r="A346" s="8"/>
      <c r="G346" s="8"/>
      <c r="H346" s="8"/>
      <c r="I346" s="8"/>
      <c r="J346" s="8"/>
      <c r="K346" s="8"/>
      <c r="O346" s="8"/>
      <c r="P346" s="8"/>
      <c r="Q346" s="8"/>
      <c r="R346" s="9"/>
      <c r="S346" s="8"/>
      <c r="T346" s="8"/>
    </row>
    <row r="347" spans="1:20" ht="15.75" customHeight="1" x14ac:dyDescent="0.25">
      <c r="A347" s="8"/>
      <c r="G347" s="8"/>
      <c r="H347" s="8"/>
      <c r="I347" s="8"/>
      <c r="J347" s="8"/>
      <c r="K347" s="8"/>
      <c r="O347" s="8"/>
      <c r="P347" s="8"/>
      <c r="Q347" s="8"/>
      <c r="R347" s="9"/>
      <c r="S347" s="8"/>
      <c r="T347" s="8"/>
    </row>
    <row r="348" spans="1:20" ht="15.75" customHeight="1" x14ac:dyDescent="0.25">
      <c r="A348" s="8"/>
      <c r="G348" s="8"/>
      <c r="H348" s="8"/>
      <c r="I348" s="8"/>
      <c r="J348" s="8"/>
      <c r="K348" s="8"/>
      <c r="O348" s="8"/>
      <c r="P348" s="8"/>
      <c r="Q348" s="8"/>
      <c r="R348" s="9"/>
      <c r="S348" s="8"/>
      <c r="T348" s="8"/>
    </row>
    <row r="349" spans="1:20" ht="15.75" customHeight="1" x14ac:dyDescent="0.25">
      <c r="A349" s="8"/>
      <c r="G349" s="8"/>
      <c r="H349" s="8"/>
      <c r="I349" s="8"/>
      <c r="J349" s="8"/>
      <c r="K349" s="8"/>
      <c r="O349" s="8"/>
      <c r="P349" s="8"/>
      <c r="Q349" s="8"/>
      <c r="R349" s="9"/>
      <c r="S349" s="8"/>
      <c r="T349" s="8"/>
    </row>
    <row r="350" spans="1:20" ht="15.75" customHeight="1" x14ac:dyDescent="0.25">
      <c r="A350" s="8"/>
      <c r="G350" s="8"/>
      <c r="H350" s="8"/>
      <c r="I350" s="8"/>
      <c r="J350" s="8"/>
      <c r="K350" s="8"/>
      <c r="O350" s="8"/>
      <c r="P350" s="8"/>
      <c r="Q350" s="8"/>
      <c r="R350" s="9"/>
      <c r="S350" s="8"/>
      <c r="T350" s="8"/>
    </row>
    <row r="351" spans="1:20" ht="15.75" customHeight="1" x14ac:dyDescent="0.25">
      <c r="A351" s="8"/>
      <c r="G351" s="8"/>
      <c r="H351" s="8"/>
      <c r="I351" s="8"/>
      <c r="J351" s="8"/>
      <c r="K351" s="8"/>
      <c r="O351" s="8"/>
      <c r="P351" s="8"/>
      <c r="Q351" s="8"/>
      <c r="R351" s="9"/>
      <c r="S351" s="8"/>
      <c r="T351" s="8"/>
    </row>
    <row r="352" spans="1:20" ht="15.75" customHeight="1" x14ac:dyDescent="0.25">
      <c r="A352" s="8"/>
      <c r="G352" s="8"/>
      <c r="H352" s="8"/>
      <c r="I352" s="8"/>
      <c r="J352" s="8"/>
      <c r="K352" s="8"/>
      <c r="O352" s="8"/>
      <c r="P352" s="8"/>
      <c r="Q352" s="8"/>
      <c r="R352" s="9"/>
      <c r="S352" s="8"/>
      <c r="T352" s="8"/>
    </row>
    <row r="353" spans="1:20" ht="15.75" customHeight="1" x14ac:dyDescent="0.25">
      <c r="A353" s="8"/>
      <c r="G353" s="8"/>
      <c r="H353" s="8"/>
      <c r="I353" s="8"/>
      <c r="J353" s="8"/>
      <c r="K353" s="8"/>
      <c r="O353" s="8"/>
      <c r="P353" s="8"/>
      <c r="Q353" s="8"/>
      <c r="R353" s="9"/>
      <c r="S353" s="8"/>
      <c r="T353" s="8"/>
    </row>
    <row r="354" spans="1:20" ht="15.75" customHeight="1" x14ac:dyDescent="0.25">
      <c r="A354" s="8"/>
      <c r="G354" s="8"/>
      <c r="H354" s="8"/>
      <c r="I354" s="8"/>
      <c r="J354" s="8"/>
      <c r="K354" s="8"/>
      <c r="O354" s="8"/>
      <c r="P354" s="8"/>
      <c r="Q354" s="8"/>
      <c r="R354" s="9"/>
      <c r="S354" s="8"/>
      <c r="T354" s="8"/>
    </row>
    <row r="355" spans="1:20" ht="15.75" customHeight="1" x14ac:dyDescent="0.25">
      <c r="A355" s="8"/>
      <c r="G355" s="8"/>
      <c r="H355" s="8"/>
      <c r="I355" s="8"/>
      <c r="J355" s="8"/>
      <c r="K355" s="8"/>
      <c r="O355" s="8"/>
      <c r="P355" s="8"/>
      <c r="Q355" s="8"/>
      <c r="R355" s="9"/>
      <c r="S355" s="8"/>
      <c r="T355" s="8"/>
    </row>
    <row r="356" spans="1:20" ht="15.75" customHeight="1" x14ac:dyDescent="0.25">
      <c r="A356" s="8"/>
      <c r="G356" s="8"/>
      <c r="H356" s="8"/>
      <c r="I356" s="8"/>
      <c r="J356" s="8"/>
      <c r="K356" s="8"/>
      <c r="O356" s="8"/>
      <c r="P356" s="8"/>
      <c r="Q356" s="8"/>
      <c r="R356" s="9"/>
      <c r="S356" s="8"/>
      <c r="T356" s="8"/>
    </row>
    <row r="357" spans="1:20" ht="15.75" customHeight="1" x14ac:dyDescent="0.25">
      <c r="A357" s="8"/>
      <c r="G357" s="8"/>
      <c r="H357" s="8"/>
      <c r="I357" s="8"/>
      <c r="J357" s="8"/>
      <c r="K357" s="8"/>
      <c r="O357" s="8"/>
      <c r="P357" s="8"/>
      <c r="Q357" s="8"/>
      <c r="R357" s="9"/>
      <c r="S357" s="8"/>
      <c r="T357" s="8"/>
    </row>
    <row r="358" spans="1:20" ht="15.75" customHeight="1" x14ac:dyDescent="0.25">
      <c r="A358" s="8"/>
      <c r="G358" s="8"/>
      <c r="H358" s="8"/>
      <c r="I358" s="8"/>
      <c r="J358" s="8"/>
      <c r="K358" s="8"/>
      <c r="O358" s="8"/>
      <c r="P358" s="8"/>
      <c r="Q358" s="8"/>
      <c r="R358" s="9"/>
      <c r="S358" s="8"/>
      <c r="T358" s="8"/>
    </row>
    <row r="359" spans="1:20" ht="15.75" customHeight="1" x14ac:dyDescent="0.25">
      <c r="A359" s="8"/>
      <c r="G359" s="8"/>
      <c r="H359" s="8"/>
      <c r="I359" s="8"/>
      <c r="J359" s="8"/>
      <c r="K359" s="8"/>
      <c r="O359" s="8"/>
      <c r="P359" s="8"/>
      <c r="Q359" s="8"/>
      <c r="R359" s="9"/>
      <c r="S359" s="8"/>
      <c r="T359" s="8"/>
    </row>
    <row r="360" spans="1:20" ht="15.75" customHeight="1" x14ac:dyDescent="0.25">
      <c r="A360" s="8"/>
      <c r="G360" s="8"/>
      <c r="H360" s="8"/>
      <c r="I360" s="8"/>
      <c r="J360" s="8"/>
      <c r="K360" s="8"/>
      <c r="O360" s="8"/>
      <c r="P360" s="8"/>
      <c r="Q360" s="8"/>
      <c r="R360" s="9"/>
      <c r="S360" s="8"/>
      <c r="T360" s="8"/>
    </row>
    <row r="361" spans="1:20" ht="15.75" customHeight="1" x14ac:dyDescent="0.25">
      <c r="A361" s="8"/>
      <c r="G361" s="8"/>
      <c r="H361" s="8"/>
      <c r="I361" s="8"/>
      <c r="J361" s="8"/>
      <c r="K361" s="8"/>
      <c r="O361" s="8"/>
      <c r="P361" s="8"/>
      <c r="Q361" s="8"/>
      <c r="R361" s="9"/>
      <c r="S361" s="8"/>
      <c r="T361" s="8"/>
    </row>
    <row r="362" spans="1:20" ht="15.75" customHeight="1" x14ac:dyDescent="0.25">
      <c r="A362" s="8"/>
      <c r="G362" s="8"/>
      <c r="H362" s="8"/>
      <c r="I362" s="8"/>
      <c r="J362" s="8"/>
      <c r="K362" s="8"/>
      <c r="O362" s="8"/>
      <c r="P362" s="8"/>
      <c r="Q362" s="8"/>
      <c r="R362" s="9"/>
      <c r="S362" s="8"/>
      <c r="T362" s="8"/>
    </row>
    <row r="363" spans="1:20" ht="15.75" customHeight="1" x14ac:dyDescent="0.25">
      <c r="A363" s="8"/>
      <c r="G363" s="8"/>
      <c r="H363" s="8"/>
      <c r="I363" s="8"/>
      <c r="J363" s="8"/>
      <c r="K363" s="8"/>
      <c r="O363" s="8"/>
      <c r="P363" s="8"/>
      <c r="Q363" s="8"/>
      <c r="R363" s="9"/>
      <c r="S363" s="8"/>
      <c r="T363" s="8"/>
    </row>
    <row r="364" spans="1:20" ht="15.75" customHeight="1" x14ac:dyDescent="0.25">
      <c r="A364" s="8"/>
      <c r="G364" s="8"/>
      <c r="H364" s="8"/>
      <c r="I364" s="8"/>
      <c r="J364" s="8"/>
      <c r="K364" s="8"/>
      <c r="O364" s="8"/>
      <c r="P364" s="8"/>
      <c r="Q364" s="8"/>
      <c r="R364" s="9"/>
      <c r="S364" s="8"/>
      <c r="T364" s="8"/>
    </row>
    <row r="365" spans="1:20" ht="15.75" customHeight="1" x14ac:dyDescent="0.25">
      <c r="A365" s="8"/>
      <c r="G365" s="8"/>
      <c r="H365" s="8"/>
      <c r="I365" s="8"/>
      <c r="J365" s="8"/>
      <c r="K365" s="8"/>
      <c r="O365" s="8"/>
      <c r="P365" s="8"/>
      <c r="Q365" s="8"/>
      <c r="R365" s="9"/>
      <c r="S365" s="8"/>
      <c r="T365" s="8"/>
    </row>
    <row r="366" spans="1:20" ht="15.75" customHeight="1" x14ac:dyDescent="0.25">
      <c r="A366" s="8"/>
      <c r="G366" s="8"/>
      <c r="H366" s="8"/>
      <c r="I366" s="8"/>
      <c r="J366" s="8"/>
      <c r="K366" s="8"/>
      <c r="O366" s="8"/>
      <c r="P366" s="8"/>
      <c r="Q366" s="8"/>
      <c r="R366" s="9"/>
      <c r="S366" s="8"/>
      <c r="T366" s="8"/>
    </row>
    <row r="367" spans="1:20" ht="15.75" customHeight="1" x14ac:dyDescent="0.25">
      <c r="A367" s="8"/>
      <c r="G367" s="8"/>
      <c r="H367" s="8"/>
      <c r="I367" s="8"/>
      <c r="J367" s="8"/>
      <c r="K367" s="8"/>
      <c r="O367" s="8"/>
      <c r="P367" s="8"/>
      <c r="Q367" s="8"/>
      <c r="R367" s="9"/>
      <c r="S367" s="8"/>
      <c r="T367" s="8"/>
    </row>
    <row r="368" spans="1:20" ht="15.75" customHeight="1" x14ac:dyDescent="0.25">
      <c r="A368" s="8"/>
      <c r="G368" s="8"/>
      <c r="H368" s="8"/>
      <c r="I368" s="8"/>
      <c r="J368" s="8"/>
      <c r="K368" s="8"/>
      <c r="O368" s="8"/>
      <c r="P368" s="8"/>
      <c r="Q368" s="8"/>
      <c r="R368" s="9"/>
      <c r="S368" s="8"/>
      <c r="T368" s="8"/>
    </row>
    <row r="369" spans="1:20" ht="15.75" customHeight="1" x14ac:dyDescent="0.25">
      <c r="A369" s="8"/>
      <c r="G369" s="8"/>
      <c r="H369" s="8"/>
      <c r="I369" s="8"/>
      <c r="J369" s="8"/>
      <c r="K369" s="8"/>
      <c r="O369" s="8"/>
      <c r="P369" s="8"/>
      <c r="Q369" s="8"/>
      <c r="R369" s="9"/>
      <c r="S369" s="8"/>
      <c r="T369" s="8"/>
    </row>
    <row r="370" spans="1:20" ht="15.75" customHeight="1" x14ac:dyDescent="0.25">
      <c r="A370" s="8"/>
      <c r="G370" s="8"/>
      <c r="H370" s="8"/>
      <c r="I370" s="8"/>
      <c r="J370" s="8"/>
      <c r="K370" s="8"/>
      <c r="O370" s="8"/>
      <c r="P370" s="8"/>
      <c r="Q370" s="8"/>
      <c r="R370" s="9"/>
      <c r="S370" s="8"/>
      <c r="T370" s="8"/>
    </row>
    <row r="371" spans="1:20" ht="15.75" customHeight="1" x14ac:dyDescent="0.25">
      <c r="A371" s="8"/>
      <c r="G371" s="8"/>
      <c r="H371" s="8"/>
      <c r="I371" s="8"/>
      <c r="J371" s="8"/>
      <c r="K371" s="8"/>
      <c r="O371" s="8"/>
      <c r="P371" s="8"/>
      <c r="Q371" s="8"/>
      <c r="R371" s="9"/>
      <c r="S371" s="8"/>
      <c r="T371" s="8"/>
    </row>
    <row r="372" spans="1:20" ht="15.75" customHeight="1" x14ac:dyDescent="0.25">
      <c r="A372" s="8"/>
      <c r="G372" s="8"/>
      <c r="H372" s="8"/>
      <c r="I372" s="8"/>
      <c r="J372" s="8"/>
      <c r="K372" s="8"/>
      <c r="O372" s="8"/>
      <c r="P372" s="8"/>
      <c r="Q372" s="8"/>
      <c r="R372" s="9"/>
      <c r="S372" s="8"/>
      <c r="T372" s="8"/>
    </row>
    <row r="373" spans="1:20" ht="15.75" customHeight="1" x14ac:dyDescent="0.25">
      <c r="A373" s="8"/>
      <c r="G373" s="8"/>
      <c r="H373" s="8"/>
      <c r="I373" s="8"/>
      <c r="J373" s="8"/>
      <c r="K373" s="8"/>
      <c r="O373" s="8"/>
      <c r="P373" s="8"/>
      <c r="Q373" s="8"/>
      <c r="R373" s="9"/>
      <c r="S373" s="8"/>
      <c r="T373" s="8"/>
    </row>
    <row r="374" spans="1:20" ht="15.75" customHeight="1" x14ac:dyDescent="0.25">
      <c r="A374" s="8"/>
      <c r="G374" s="8"/>
      <c r="H374" s="8"/>
      <c r="I374" s="8"/>
      <c r="J374" s="8"/>
      <c r="K374" s="8"/>
      <c r="O374" s="8"/>
      <c r="P374" s="8"/>
      <c r="Q374" s="8"/>
      <c r="R374" s="9"/>
      <c r="S374" s="8"/>
      <c r="T374" s="8"/>
    </row>
    <row r="375" spans="1:20" ht="15.75" customHeight="1" x14ac:dyDescent="0.25">
      <c r="A375" s="8"/>
      <c r="G375" s="8"/>
      <c r="H375" s="8"/>
      <c r="I375" s="8"/>
      <c r="J375" s="8"/>
      <c r="K375" s="8"/>
      <c r="O375" s="8"/>
      <c r="P375" s="8"/>
      <c r="Q375" s="8"/>
      <c r="R375" s="9"/>
      <c r="S375" s="8"/>
      <c r="T375" s="8"/>
    </row>
    <row r="376" spans="1:20" ht="15.75" customHeight="1" x14ac:dyDescent="0.25">
      <c r="A376" s="8"/>
      <c r="G376" s="8"/>
      <c r="H376" s="8"/>
      <c r="I376" s="8"/>
      <c r="J376" s="8"/>
      <c r="K376" s="8"/>
      <c r="O376" s="8"/>
      <c r="P376" s="8"/>
      <c r="Q376" s="8"/>
      <c r="R376" s="9"/>
      <c r="S376" s="8"/>
      <c r="T376" s="8"/>
    </row>
    <row r="377" spans="1:20" ht="15.75" customHeight="1" x14ac:dyDescent="0.25">
      <c r="A377" s="8"/>
      <c r="G377" s="8"/>
      <c r="H377" s="8"/>
      <c r="I377" s="8"/>
      <c r="J377" s="8"/>
      <c r="K377" s="8"/>
      <c r="O377" s="8"/>
      <c r="P377" s="8"/>
      <c r="Q377" s="8"/>
      <c r="R377" s="9"/>
      <c r="S377" s="8"/>
      <c r="T377" s="8"/>
    </row>
    <row r="378" spans="1:20" ht="15.75" customHeight="1" x14ac:dyDescent="0.25">
      <c r="A378" s="8"/>
      <c r="G378" s="8"/>
      <c r="H378" s="8"/>
      <c r="I378" s="8"/>
      <c r="J378" s="8"/>
      <c r="K378" s="8"/>
      <c r="O378" s="8"/>
      <c r="P378" s="8"/>
      <c r="Q378" s="8"/>
      <c r="R378" s="9"/>
      <c r="S378" s="8"/>
      <c r="T378" s="8"/>
    </row>
    <row r="379" spans="1:20" ht="15.75" customHeight="1" x14ac:dyDescent="0.25">
      <c r="A379" s="8"/>
      <c r="G379" s="8"/>
      <c r="H379" s="8"/>
      <c r="I379" s="8"/>
      <c r="J379" s="8"/>
      <c r="K379" s="8"/>
      <c r="O379" s="8"/>
      <c r="P379" s="8"/>
      <c r="Q379" s="8"/>
      <c r="R379" s="9"/>
      <c r="S379" s="8"/>
      <c r="T379" s="8"/>
    </row>
    <row r="380" spans="1:20" ht="15.75" customHeight="1" x14ac:dyDescent="0.25">
      <c r="A380" s="8"/>
      <c r="G380" s="8"/>
      <c r="H380" s="8"/>
      <c r="I380" s="8"/>
      <c r="J380" s="8"/>
      <c r="K380" s="8"/>
      <c r="O380" s="8"/>
      <c r="P380" s="8"/>
      <c r="Q380" s="8"/>
      <c r="R380" s="9"/>
      <c r="S380" s="8"/>
      <c r="T380" s="8"/>
    </row>
    <row r="381" spans="1:20" ht="15.75" customHeight="1" x14ac:dyDescent="0.25">
      <c r="A381" s="8"/>
      <c r="G381" s="8"/>
      <c r="H381" s="8"/>
      <c r="I381" s="8"/>
      <c r="J381" s="8"/>
      <c r="K381" s="8"/>
      <c r="O381" s="8"/>
      <c r="P381" s="8"/>
      <c r="Q381" s="8"/>
      <c r="R381" s="9"/>
      <c r="S381" s="8"/>
      <c r="T381" s="8"/>
    </row>
    <row r="382" spans="1:20" ht="15.75" customHeight="1" x14ac:dyDescent="0.25">
      <c r="A382" s="8"/>
      <c r="G382" s="8"/>
      <c r="H382" s="8"/>
      <c r="I382" s="8"/>
      <c r="J382" s="8"/>
      <c r="K382" s="8"/>
      <c r="O382" s="8"/>
      <c r="P382" s="8"/>
      <c r="Q382" s="8"/>
      <c r="R382" s="9"/>
      <c r="S382" s="8"/>
      <c r="T382" s="8"/>
    </row>
    <row r="383" spans="1:20" ht="15.75" customHeight="1" x14ac:dyDescent="0.25">
      <c r="A383" s="8"/>
      <c r="G383" s="8"/>
      <c r="H383" s="8"/>
      <c r="I383" s="8"/>
      <c r="J383" s="8"/>
      <c r="K383" s="8"/>
      <c r="O383" s="8"/>
      <c r="P383" s="8"/>
      <c r="Q383" s="8"/>
      <c r="R383" s="9"/>
      <c r="S383" s="8"/>
      <c r="T383" s="8"/>
    </row>
    <row r="384" spans="1:20" ht="15.75" customHeight="1" x14ac:dyDescent="0.25">
      <c r="A384" s="8"/>
      <c r="G384" s="8"/>
      <c r="H384" s="8"/>
      <c r="I384" s="8"/>
      <c r="J384" s="8"/>
      <c r="K384" s="8"/>
      <c r="O384" s="8"/>
      <c r="P384" s="8"/>
      <c r="Q384" s="8"/>
      <c r="R384" s="9"/>
      <c r="S384" s="8"/>
      <c r="T384" s="8"/>
    </row>
    <row r="385" spans="1:20" ht="15.75" customHeight="1" x14ac:dyDescent="0.25">
      <c r="A385" s="8"/>
      <c r="G385" s="8"/>
      <c r="H385" s="8"/>
      <c r="I385" s="8"/>
      <c r="J385" s="8"/>
      <c r="K385" s="8"/>
      <c r="O385" s="8"/>
      <c r="P385" s="8"/>
      <c r="Q385" s="8"/>
      <c r="R385" s="9"/>
      <c r="S385" s="8"/>
      <c r="T385" s="8"/>
    </row>
    <row r="386" spans="1:20" ht="15.75" customHeight="1" x14ac:dyDescent="0.25">
      <c r="A386" s="8"/>
      <c r="G386" s="8"/>
      <c r="H386" s="8"/>
      <c r="I386" s="8"/>
      <c r="J386" s="8"/>
      <c r="K386" s="8"/>
      <c r="O386" s="8"/>
      <c r="P386" s="8"/>
      <c r="Q386" s="8"/>
      <c r="R386" s="9"/>
      <c r="S386" s="8"/>
      <c r="T386" s="8"/>
    </row>
    <row r="387" spans="1:20" ht="15.75" customHeight="1" x14ac:dyDescent="0.25">
      <c r="A387" s="8"/>
      <c r="G387" s="8"/>
      <c r="H387" s="8"/>
      <c r="I387" s="8"/>
      <c r="J387" s="8"/>
      <c r="K387" s="8"/>
      <c r="O387" s="8"/>
      <c r="P387" s="8"/>
      <c r="Q387" s="8"/>
      <c r="R387" s="9"/>
      <c r="S387" s="8"/>
      <c r="T387" s="8"/>
    </row>
    <row r="388" spans="1:20" ht="15.75" customHeight="1" x14ac:dyDescent="0.25">
      <c r="A388" s="8"/>
      <c r="G388" s="8"/>
      <c r="H388" s="8"/>
      <c r="I388" s="8"/>
      <c r="J388" s="8"/>
      <c r="K388" s="8"/>
      <c r="O388" s="8"/>
      <c r="P388" s="8"/>
      <c r="Q388" s="8"/>
      <c r="R388" s="9"/>
      <c r="S388" s="8"/>
      <c r="T388" s="8"/>
    </row>
    <row r="389" spans="1:20" ht="15.75" customHeight="1" x14ac:dyDescent="0.25">
      <c r="A389" s="8"/>
      <c r="G389" s="8"/>
      <c r="H389" s="8"/>
      <c r="I389" s="8"/>
      <c r="J389" s="8"/>
      <c r="K389" s="8"/>
      <c r="O389" s="8"/>
      <c r="P389" s="8"/>
      <c r="Q389" s="8"/>
      <c r="R389" s="9"/>
      <c r="S389" s="8"/>
      <c r="T389" s="8"/>
    </row>
    <row r="390" spans="1:20" ht="15.75" customHeight="1" x14ac:dyDescent="0.25">
      <c r="A390" s="8"/>
      <c r="G390" s="8"/>
      <c r="H390" s="8"/>
      <c r="I390" s="8"/>
      <c r="J390" s="8"/>
      <c r="K390" s="8"/>
      <c r="O390" s="8"/>
      <c r="P390" s="8"/>
      <c r="Q390" s="8"/>
      <c r="R390" s="9"/>
      <c r="S390" s="8"/>
      <c r="T390" s="8"/>
    </row>
    <row r="391" spans="1:20" ht="15.75" customHeight="1" x14ac:dyDescent="0.25">
      <c r="A391" s="8"/>
      <c r="G391" s="8"/>
      <c r="H391" s="8"/>
      <c r="I391" s="8"/>
      <c r="J391" s="8"/>
      <c r="K391" s="8"/>
      <c r="O391" s="8"/>
      <c r="P391" s="8"/>
      <c r="Q391" s="8"/>
      <c r="R391" s="9"/>
      <c r="S391" s="8"/>
      <c r="T391" s="8"/>
    </row>
    <row r="392" spans="1:20" ht="15.75" customHeight="1" x14ac:dyDescent="0.25">
      <c r="A392" s="8"/>
      <c r="G392" s="8"/>
      <c r="H392" s="8"/>
      <c r="I392" s="8"/>
      <c r="J392" s="8"/>
      <c r="K392" s="8"/>
      <c r="O392" s="8"/>
      <c r="P392" s="8"/>
      <c r="Q392" s="8"/>
      <c r="R392" s="9"/>
      <c r="S392" s="8"/>
      <c r="T392" s="8"/>
    </row>
    <row r="393" spans="1:20" ht="15.75" customHeight="1" x14ac:dyDescent="0.25">
      <c r="A393" s="8"/>
      <c r="G393" s="8"/>
      <c r="H393" s="8"/>
      <c r="I393" s="8"/>
      <c r="J393" s="8"/>
      <c r="K393" s="8"/>
      <c r="O393" s="8"/>
      <c r="P393" s="8"/>
      <c r="Q393" s="8"/>
      <c r="R393" s="9"/>
      <c r="S393" s="8"/>
      <c r="T393" s="8"/>
    </row>
    <row r="394" spans="1:20" ht="15.75" customHeight="1" x14ac:dyDescent="0.25">
      <c r="A394" s="8"/>
      <c r="G394" s="8"/>
      <c r="H394" s="8"/>
      <c r="I394" s="8"/>
      <c r="J394" s="8"/>
      <c r="K394" s="8"/>
      <c r="O394" s="8"/>
      <c r="P394" s="8"/>
      <c r="Q394" s="8"/>
      <c r="R394" s="9"/>
      <c r="S394" s="8"/>
      <c r="T394" s="8"/>
    </row>
    <row r="395" spans="1:20" ht="15.75" customHeight="1" x14ac:dyDescent="0.25">
      <c r="A395" s="8"/>
      <c r="G395" s="8"/>
      <c r="H395" s="8"/>
      <c r="I395" s="8"/>
      <c r="J395" s="8"/>
      <c r="K395" s="8"/>
      <c r="O395" s="8"/>
      <c r="P395" s="8"/>
      <c r="Q395" s="8"/>
      <c r="R395" s="9"/>
      <c r="S395" s="8"/>
      <c r="T395" s="8"/>
    </row>
    <row r="396" spans="1:20" ht="15.75" customHeight="1" x14ac:dyDescent="0.25">
      <c r="A396" s="8"/>
      <c r="G396" s="8"/>
      <c r="H396" s="8"/>
      <c r="I396" s="8"/>
      <c r="J396" s="8"/>
      <c r="K396" s="8"/>
      <c r="O396" s="8"/>
      <c r="P396" s="8"/>
      <c r="Q396" s="8"/>
      <c r="R396" s="9"/>
      <c r="S396" s="8"/>
      <c r="T396" s="8"/>
    </row>
    <row r="397" spans="1:20" ht="15.75" customHeight="1" x14ac:dyDescent="0.25">
      <c r="A397" s="8"/>
      <c r="G397" s="8"/>
      <c r="H397" s="8"/>
      <c r="I397" s="8"/>
      <c r="J397" s="8"/>
      <c r="K397" s="8"/>
      <c r="O397" s="8"/>
      <c r="P397" s="8"/>
      <c r="Q397" s="8"/>
      <c r="R397" s="9"/>
      <c r="S397" s="8"/>
      <c r="T397" s="8"/>
    </row>
    <row r="398" spans="1:20" ht="15.75" customHeight="1" x14ac:dyDescent="0.25">
      <c r="A398" s="8"/>
      <c r="G398" s="8"/>
      <c r="H398" s="8"/>
      <c r="I398" s="8"/>
      <c r="J398" s="8"/>
      <c r="K398" s="8"/>
      <c r="O398" s="8"/>
      <c r="P398" s="8"/>
      <c r="Q398" s="8"/>
      <c r="R398" s="9"/>
      <c r="S398" s="8"/>
      <c r="T398" s="8"/>
    </row>
    <row r="399" spans="1:20" ht="15.75" customHeight="1" x14ac:dyDescent="0.25">
      <c r="A399" s="8"/>
      <c r="G399" s="8"/>
      <c r="H399" s="8"/>
      <c r="I399" s="8"/>
      <c r="J399" s="8"/>
      <c r="K399" s="8"/>
      <c r="O399" s="8"/>
      <c r="P399" s="8"/>
      <c r="Q399" s="8"/>
      <c r="R399" s="9"/>
      <c r="S399" s="8"/>
      <c r="T399" s="8"/>
    </row>
    <row r="400" spans="1:20" ht="15.75" customHeight="1" x14ac:dyDescent="0.25">
      <c r="A400" s="8"/>
      <c r="G400" s="8"/>
      <c r="H400" s="8"/>
      <c r="I400" s="8"/>
      <c r="J400" s="8"/>
      <c r="K400" s="8"/>
      <c r="O400" s="8"/>
      <c r="P400" s="8"/>
      <c r="Q400" s="8"/>
      <c r="R400" s="9"/>
      <c r="S400" s="8"/>
      <c r="T400" s="8"/>
    </row>
    <row r="401" spans="1:20" ht="15.75" customHeight="1" x14ac:dyDescent="0.25">
      <c r="A401" s="8"/>
      <c r="G401" s="8"/>
      <c r="H401" s="8"/>
      <c r="I401" s="8"/>
      <c r="J401" s="8"/>
      <c r="K401" s="8"/>
      <c r="O401" s="8"/>
      <c r="P401" s="8"/>
      <c r="Q401" s="8"/>
      <c r="R401" s="9"/>
      <c r="S401" s="8"/>
      <c r="T401" s="8"/>
    </row>
    <row r="402" spans="1:20" ht="15.75" customHeight="1" x14ac:dyDescent="0.25">
      <c r="A402" s="8"/>
      <c r="G402" s="8"/>
      <c r="H402" s="8"/>
      <c r="I402" s="8"/>
      <c r="J402" s="8"/>
      <c r="K402" s="8"/>
      <c r="O402" s="8"/>
      <c r="P402" s="8"/>
      <c r="Q402" s="8"/>
      <c r="R402" s="9"/>
      <c r="S402" s="8"/>
      <c r="T402" s="8"/>
    </row>
    <row r="403" spans="1:20" ht="15.75" customHeight="1" x14ac:dyDescent="0.25">
      <c r="A403" s="8"/>
      <c r="G403" s="8"/>
      <c r="H403" s="8"/>
      <c r="I403" s="8"/>
      <c r="J403" s="8"/>
      <c r="K403" s="8"/>
      <c r="O403" s="8"/>
      <c r="P403" s="8"/>
      <c r="Q403" s="8"/>
      <c r="R403" s="9"/>
      <c r="S403" s="8"/>
      <c r="T403" s="8"/>
    </row>
    <row r="404" spans="1:20" ht="15.75" customHeight="1" x14ac:dyDescent="0.25">
      <c r="A404" s="8"/>
      <c r="G404" s="8"/>
      <c r="H404" s="8"/>
      <c r="I404" s="8"/>
      <c r="J404" s="8"/>
      <c r="K404" s="8"/>
      <c r="O404" s="8"/>
      <c r="P404" s="8"/>
      <c r="Q404" s="8"/>
      <c r="R404" s="9"/>
      <c r="S404" s="8"/>
      <c r="T404" s="8"/>
    </row>
    <row r="405" spans="1:20" ht="15.75" customHeight="1" x14ac:dyDescent="0.25">
      <c r="A405" s="8"/>
      <c r="G405" s="8"/>
      <c r="H405" s="8"/>
      <c r="I405" s="8"/>
      <c r="J405" s="8"/>
      <c r="K405" s="8"/>
      <c r="O405" s="8"/>
      <c r="P405" s="8"/>
      <c r="Q405" s="8"/>
      <c r="R405" s="9"/>
      <c r="S405" s="8"/>
      <c r="T405" s="8"/>
    </row>
    <row r="406" spans="1:20" ht="15.75" customHeight="1" x14ac:dyDescent="0.25">
      <c r="A406" s="8"/>
      <c r="G406" s="8"/>
      <c r="H406" s="8"/>
      <c r="I406" s="8"/>
      <c r="J406" s="8"/>
      <c r="K406" s="8"/>
      <c r="O406" s="8"/>
      <c r="P406" s="8"/>
      <c r="Q406" s="8"/>
      <c r="R406" s="9"/>
      <c r="S406" s="8"/>
      <c r="T406" s="8"/>
    </row>
    <row r="407" spans="1:20" ht="15.75" customHeight="1" x14ac:dyDescent="0.25">
      <c r="A407" s="8"/>
      <c r="G407" s="8"/>
      <c r="H407" s="8"/>
      <c r="I407" s="8"/>
      <c r="J407" s="8"/>
      <c r="K407" s="8"/>
      <c r="O407" s="8"/>
      <c r="P407" s="8"/>
      <c r="Q407" s="8"/>
      <c r="R407" s="9"/>
      <c r="S407" s="8"/>
      <c r="T407" s="8"/>
    </row>
    <row r="408" spans="1:20" ht="15.75" customHeight="1" x14ac:dyDescent="0.25">
      <c r="A408" s="8"/>
      <c r="G408" s="8"/>
      <c r="H408" s="8"/>
      <c r="I408" s="8"/>
      <c r="J408" s="8"/>
      <c r="K408" s="8"/>
      <c r="O408" s="8"/>
      <c r="P408" s="8"/>
      <c r="Q408" s="8"/>
      <c r="R408" s="9"/>
      <c r="S408" s="8"/>
      <c r="T408" s="8"/>
    </row>
    <row r="409" spans="1:20" ht="15.75" customHeight="1" x14ac:dyDescent="0.25">
      <c r="A409" s="8"/>
      <c r="G409" s="8"/>
      <c r="H409" s="8"/>
      <c r="I409" s="8"/>
      <c r="J409" s="8"/>
      <c r="K409" s="8"/>
      <c r="O409" s="8"/>
      <c r="P409" s="8"/>
      <c r="Q409" s="8"/>
      <c r="R409" s="9"/>
      <c r="S409" s="8"/>
      <c r="T409" s="8"/>
    </row>
    <row r="410" spans="1:20" ht="15.75" customHeight="1" x14ac:dyDescent="0.25">
      <c r="A410" s="8"/>
      <c r="G410" s="8"/>
      <c r="H410" s="8"/>
      <c r="I410" s="8"/>
      <c r="J410" s="8"/>
      <c r="K410" s="8"/>
      <c r="O410" s="8"/>
      <c r="P410" s="8"/>
      <c r="Q410" s="8"/>
      <c r="R410" s="9"/>
      <c r="S410" s="8"/>
      <c r="T410" s="8"/>
    </row>
    <row r="411" spans="1:20" ht="15.75" customHeight="1" x14ac:dyDescent="0.25">
      <c r="A411" s="8"/>
      <c r="G411" s="8"/>
      <c r="H411" s="8"/>
      <c r="I411" s="8"/>
      <c r="J411" s="8"/>
      <c r="K411" s="8"/>
      <c r="O411" s="8"/>
      <c r="P411" s="8"/>
      <c r="Q411" s="8"/>
      <c r="R411" s="9"/>
      <c r="S411" s="8"/>
      <c r="T411" s="8"/>
    </row>
    <row r="412" spans="1:20" ht="15.75" customHeight="1" x14ac:dyDescent="0.25">
      <c r="A412" s="8"/>
      <c r="G412" s="8"/>
      <c r="H412" s="8"/>
      <c r="I412" s="8"/>
      <c r="J412" s="8"/>
      <c r="K412" s="8"/>
      <c r="O412" s="8"/>
      <c r="P412" s="8"/>
      <c r="Q412" s="8"/>
      <c r="R412" s="9"/>
      <c r="S412" s="8"/>
      <c r="T412" s="8"/>
    </row>
    <row r="413" spans="1:20" ht="15.75" customHeight="1" x14ac:dyDescent="0.25">
      <c r="A413" s="8"/>
      <c r="G413" s="8"/>
      <c r="H413" s="8"/>
      <c r="I413" s="8"/>
      <c r="J413" s="8"/>
      <c r="K413" s="8"/>
      <c r="O413" s="8"/>
      <c r="P413" s="8"/>
      <c r="Q413" s="8"/>
      <c r="R413" s="9"/>
      <c r="S413" s="8"/>
      <c r="T413" s="8"/>
    </row>
    <row r="414" spans="1:20" ht="15.75" customHeight="1" x14ac:dyDescent="0.25">
      <c r="A414" s="8"/>
      <c r="G414" s="8"/>
      <c r="H414" s="8"/>
      <c r="I414" s="8"/>
      <c r="J414" s="8"/>
      <c r="K414" s="8"/>
      <c r="O414" s="8"/>
      <c r="P414" s="8"/>
      <c r="Q414" s="8"/>
      <c r="R414" s="9"/>
      <c r="S414" s="8"/>
      <c r="T414" s="8"/>
    </row>
    <row r="415" spans="1:20" ht="15.75" customHeight="1" x14ac:dyDescent="0.25">
      <c r="A415" s="8"/>
      <c r="G415" s="8"/>
      <c r="H415" s="8"/>
      <c r="I415" s="8"/>
      <c r="J415" s="8"/>
      <c r="K415" s="8"/>
      <c r="O415" s="8"/>
      <c r="P415" s="8"/>
      <c r="Q415" s="8"/>
      <c r="R415" s="9"/>
      <c r="S415" s="8"/>
      <c r="T415" s="8"/>
    </row>
    <row r="416" spans="1:20" ht="15.75" customHeight="1" x14ac:dyDescent="0.25">
      <c r="A416" s="8"/>
      <c r="G416" s="8"/>
      <c r="H416" s="8"/>
      <c r="I416" s="8"/>
      <c r="J416" s="8"/>
      <c r="K416" s="8"/>
      <c r="O416" s="8"/>
      <c r="P416" s="8"/>
      <c r="Q416" s="8"/>
      <c r="R416" s="9"/>
      <c r="S416" s="8"/>
      <c r="T416" s="8"/>
    </row>
    <row r="417" spans="1:20" ht="15.75" customHeight="1" x14ac:dyDescent="0.25">
      <c r="A417" s="8"/>
      <c r="G417" s="8"/>
      <c r="H417" s="8"/>
      <c r="I417" s="8"/>
      <c r="J417" s="8"/>
      <c r="K417" s="8"/>
      <c r="O417" s="8"/>
      <c r="P417" s="8"/>
      <c r="Q417" s="8"/>
      <c r="R417" s="9"/>
      <c r="S417" s="8"/>
      <c r="T417" s="8"/>
    </row>
    <row r="418" spans="1:20" ht="15.75" customHeight="1" x14ac:dyDescent="0.25">
      <c r="A418" s="8"/>
      <c r="G418" s="8"/>
      <c r="H418" s="8"/>
      <c r="I418" s="8"/>
      <c r="J418" s="8"/>
      <c r="K418" s="8"/>
      <c r="O418" s="8"/>
      <c r="P418" s="8"/>
      <c r="Q418" s="8"/>
      <c r="R418" s="9"/>
      <c r="S418" s="8"/>
      <c r="T418" s="8"/>
    </row>
    <row r="419" spans="1:20" ht="15.75" customHeight="1" x14ac:dyDescent="0.25">
      <c r="A419" s="8"/>
      <c r="G419" s="8"/>
      <c r="H419" s="8"/>
      <c r="I419" s="8"/>
      <c r="J419" s="8"/>
      <c r="K419" s="8"/>
      <c r="O419" s="8"/>
      <c r="P419" s="8"/>
      <c r="Q419" s="8"/>
      <c r="R419" s="9"/>
      <c r="S419" s="8"/>
      <c r="T419" s="8"/>
    </row>
    <row r="420" spans="1:20" ht="15.75" customHeight="1" x14ac:dyDescent="0.25">
      <c r="A420" s="8"/>
      <c r="G420" s="8"/>
      <c r="H420" s="8"/>
      <c r="I420" s="8"/>
      <c r="J420" s="8"/>
      <c r="K420" s="8"/>
      <c r="O420" s="8"/>
      <c r="P420" s="8"/>
      <c r="Q420" s="8"/>
      <c r="R420" s="9"/>
      <c r="S420" s="8"/>
      <c r="T420" s="8"/>
    </row>
    <row r="421" spans="1:20" ht="15.75" customHeight="1" x14ac:dyDescent="0.25">
      <c r="A421" s="8"/>
      <c r="G421" s="8"/>
      <c r="H421" s="8"/>
      <c r="I421" s="8"/>
      <c r="J421" s="8"/>
      <c r="K421" s="8"/>
      <c r="O421" s="8"/>
      <c r="P421" s="8"/>
      <c r="Q421" s="8"/>
      <c r="R421" s="9"/>
      <c r="S421" s="8"/>
      <c r="T421" s="8"/>
    </row>
    <row r="422" spans="1:20" ht="15.75" customHeight="1" x14ac:dyDescent="0.25">
      <c r="A422" s="8"/>
      <c r="G422" s="8"/>
      <c r="H422" s="8"/>
      <c r="I422" s="8"/>
      <c r="J422" s="8"/>
      <c r="K422" s="8"/>
      <c r="O422" s="8"/>
      <c r="P422" s="8"/>
      <c r="Q422" s="8"/>
      <c r="R422" s="9"/>
      <c r="S422" s="8"/>
      <c r="T422" s="8"/>
    </row>
    <row r="423" spans="1:20" ht="15.75" customHeight="1" x14ac:dyDescent="0.25">
      <c r="A423" s="8"/>
      <c r="G423" s="8"/>
      <c r="H423" s="8"/>
      <c r="I423" s="8"/>
      <c r="J423" s="8"/>
      <c r="K423" s="8"/>
      <c r="O423" s="8"/>
      <c r="P423" s="8"/>
      <c r="Q423" s="8"/>
      <c r="R423" s="9"/>
      <c r="S423" s="8"/>
      <c r="T423" s="8"/>
    </row>
    <row r="424" spans="1:20" ht="15.75" customHeight="1" x14ac:dyDescent="0.25">
      <c r="A424" s="8"/>
      <c r="G424" s="8"/>
      <c r="H424" s="8"/>
      <c r="I424" s="8"/>
      <c r="J424" s="8"/>
      <c r="K424" s="8"/>
      <c r="O424" s="8"/>
      <c r="P424" s="8"/>
      <c r="Q424" s="8"/>
      <c r="R424" s="9"/>
      <c r="S424" s="8"/>
      <c r="T424" s="8"/>
    </row>
    <row r="425" spans="1:20" ht="15.75" customHeight="1" x14ac:dyDescent="0.25">
      <c r="A425" s="8"/>
      <c r="G425" s="8"/>
      <c r="H425" s="8"/>
      <c r="I425" s="8"/>
      <c r="J425" s="8"/>
      <c r="K425" s="8"/>
      <c r="O425" s="8"/>
      <c r="P425" s="8"/>
      <c r="Q425" s="8"/>
      <c r="R425" s="9"/>
      <c r="S425" s="8"/>
      <c r="T425" s="8"/>
    </row>
    <row r="426" spans="1:20" ht="15.75" customHeight="1" x14ac:dyDescent="0.25">
      <c r="A426" s="8"/>
      <c r="G426" s="8"/>
      <c r="H426" s="8"/>
      <c r="I426" s="8"/>
      <c r="J426" s="8"/>
      <c r="K426" s="8"/>
      <c r="O426" s="8"/>
      <c r="P426" s="8"/>
      <c r="Q426" s="8"/>
      <c r="R426" s="9"/>
      <c r="S426" s="8"/>
      <c r="T426" s="8"/>
    </row>
    <row r="427" spans="1:20" ht="15.75" customHeight="1" x14ac:dyDescent="0.25">
      <c r="A427" s="8"/>
      <c r="G427" s="8"/>
      <c r="H427" s="8"/>
      <c r="I427" s="8"/>
      <c r="J427" s="8"/>
      <c r="K427" s="8"/>
      <c r="O427" s="8"/>
      <c r="P427" s="8"/>
      <c r="Q427" s="8"/>
      <c r="R427" s="9"/>
      <c r="S427" s="8"/>
      <c r="T427" s="8"/>
    </row>
    <row r="428" spans="1:20" ht="15.75" customHeight="1" x14ac:dyDescent="0.25">
      <c r="A428" s="8"/>
      <c r="G428" s="8"/>
      <c r="H428" s="8"/>
      <c r="I428" s="8"/>
      <c r="J428" s="8"/>
      <c r="K428" s="8"/>
      <c r="O428" s="8"/>
      <c r="P428" s="8"/>
      <c r="Q428" s="8"/>
      <c r="R428" s="9"/>
      <c r="S428" s="8"/>
      <c r="T428" s="8"/>
    </row>
    <row r="429" spans="1:20" ht="15.75" customHeight="1" x14ac:dyDescent="0.25">
      <c r="A429" s="8"/>
      <c r="G429" s="8"/>
      <c r="H429" s="8"/>
      <c r="I429" s="8"/>
      <c r="J429" s="8"/>
      <c r="K429" s="8"/>
      <c r="O429" s="8"/>
      <c r="P429" s="8"/>
      <c r="Q429" s="8"/>
      <c r="R429" s="9"/>
      <c r="S429" s="8"/>
      <c r="T429" s="8"/>
    </row>
    <row r="430" spans="1:20" ht="15.75" customHeight="1" x14ac:dyDescent="0.25">
      <c r="A430" s="8"/>
      <c r="G430" s="8"/>
      <c r="H430" s="8"/>
      <c r="I430" s="8"/>
      <c r="J430" s="8"/>
      <c r="K430" s="8"/>
      <c r="O430" s="8"/>
      <c r="P430" s="8"/>
      <c r="Q430" s="8"/>
      <c r="R430" s="9"/>
      <c r="S430" s="8"/>
      <c r="T430" s="8"/>
    </row>
    <row r="431" spans="1:20" ht="15.75" customHeight="1" x14ac:dyDescent="0.25">
      <c r="A431" s="8"/>
      <c r="G431" s="8"/>
      <c r="H431" s="8"/>
      <c r="I431" s="8"/>
      <c r="J431" s="8"/>
      <c r="K431" s="8"/>
      <c r="O431" s="8"/>
      <c r="P431" s="8"/>
      <c r="Q431" s="8"/>
      <c r="R431" s="9"/>
      <c r="S431" s="8"/>
      <c r="T431" s="8"/>
    </row>
    <row r="432" spans="1:20" ht="15.75" customHeight="1" x14ac:dyDescent="0.25">
      <c r="A432" s="8"/>
      <c r="G432" s="8"/>
      <c r="H432" s="8"/>
      <c r="I432" s="8"/>
      <c r="J432" s="8"/>
      <c r="K432" s="8"/>
      <c r="O432" s="8"/>
      <c r="P432" s="8"/>
      <c r="Q432" s="8"/>
      <c r="R432" s="9"/>
      <c r="S432" s="8"/>
      <c r="T432" s="8"/>
    </row>
    <row r="433" spans="1:20" ht="15.75" customHeight="1" x14ac:dyDescent="0.25">
      <c r="A433" s="8"/>
      <c r="G433" s="8"/>
      <c r="H433" s="8"/>
      <c r="I433" s="8"/>
      <c r="J433" s="8"/>
      <c r="K433" s="8"/>
      <c r="O433" s="8"/>
      <c r="P433" s="8"/>
      <c r="Q433" s="8"/>
      <c r="R433" s="9"/>
      <c r="S433" s="8"/>
      <c r="T433" s="8"/>
    </row>
    <row r="434" spans="1:20" ht="15.75" customHeight="1" x14ac:dyDescent="0.25">
      <c r="A434" s="8"/>
      <c r="G434" s="8"/>
      <c r="H434" s="8"/>
      <c r="I434" s="8"/>
      <c r="J434" s="8"/>
      <c r="K434" s="8"/>
      <c r="O434" s="8"/>
      <c r="P434" s="8"/>
      <c r="Q434" s="8"/>
      <c r="R434" s="9"/>
      <c r="S434" s="8"/>
      <c r="T434" s="8"/>
    </row>
    <row r="435" spans="1:20" ht="15.75" customHeight="1" x14ac:dyDescent="0.25">
      <c r="A435" s="8"/>
      <c r="G435" s="8"/>
      <c r="H435" s="8"/>
      <c r="I435" s="8"/>
      <c r="J435" s="8"/>
      <c r="K435" s="8"/>
      <c r="O435" s="8"/>
      <c r="P435" s="8"/>
      <c r="Q435" s="8"/>
      <c r="R435" s="9"/>
      <c r="S435" s="8"/>
      <c r="T435" s="8"/>
    </row>
    <row r="436" spans="1:20" ht="15.75" customHeight="1" x14ac:dyDescent="0.25">
      <c r="A436" s="8"/>
      <c r="G436" s="8"/>
      <c r="H436" s="8"/>
      <c r="I436" s="8"/>
      <c r="J436" s="8"/>
      <c r="K436" s="8"/>
      <c r="O436" s="8"/>
      <c r="P436" s="8"/>
      <c r="Q436" s="8"/>
      <c r="R436" s="9"/>
      <c r="S436" s="8"/>
      <c r="T436" s="8"/>
    </row>
    <row r="437" spans="1:20" ht="15.75" customHeight="1" x14ac:dyDescent="0.25">
      <c r="A437" s="8"/>
      <c r="G437" s="8"/>
      <c r="H437" s="8"/>
      <c r="I437" s="8"/>
      <c r="J437" s="8"/>
      <c r="K437" s="8"/>
      <c r="O437" s="8"/>
      <c r="P437" s="8"/>
      <c r="Q437" s="8"/>
      <c r="R437" s="9"/>
      <c r="S437" s="8"/>
      <c r="T437" s="8"/>
    </row>
    <row r="438" spans="1:20" ht="15.75" customHeight="1" x14ac:dyDescent="0.25">
      <c r="A438" s="8"/>
      <c r="G438" s="8"/>
      <c r="H438" s="8"/>
      <c r="I438" s="8"/>
      <c r="J438" s="8"/>
      <c r="K438" s="8"/>
      <c r="O438" s="8"/>
      <c r="P438" s="8"/>
      <c r="Q438" s="8"/>
      <c r="R438" s="9"/>
      <c r="S438" s="8"/>
      <c r="T438" s="8"/>
    </row>
    <row r="439" spans="1:20" ht="15.75" customHeight="1" x14ac:dyDescent="0.25">
      <c r="A439" s="8"/>
      <c r="G439" s="8"/>
      <c r="H439" s="8"/>
      <c r="I439" s="8"/>
      <c r="J439" s="8"/>
      <c r="K439" s="8"/>
      <c r="O439" s="8"/>
      <c r="P439" s="8"/>
      <c r="Q439" s="8"/>
      <c r="R439" s="9"/>
      <c r="S439" s="8"/>
      <c r="T439" s="8"/>
    </row>
    <row r="440" spans="1:20" ht="15.75" customHeight="1" x14ac:dyDescent="0.25">
      <c r="A440" s="8"/>
      <c r="G440" s="8"/>
      <c r="H440" s="8"/>
      <c r="I440" s="8"/>
      <c r="J440" s="8"/>
      <c r="K440" s="8"/>
      <c r="O440" s="8"/>
      <c r="P440" s="8"/>
      <c r="Q440" s="8"/>
      <c r="R440" s="9"/>
      <c r="S440" s="8"/>
      <c r="T440" s="8"/>
    </row>
    <row r="441" spans="1:20" ht="15.75" customHeight="1" x14ac:dyDescent="0.25">
      <c r="A441" s="8"/>
      <c r="G441" s="8"/>
      <c r="H441" s="8"/>
      <c r="I441" s="8"/>
      <c r="J441" s="8"/>
      <c r="K441" s="8"/>
      <c r="O441" s="8"/>
      <c r="P441" s="8"/>
      <c r="Q441" s="8"/>
      <c r="R441" s="9"/>
      <c r="S441" s="8"/>
      <c r="T441" s="8"/>
    </row>
    <row r="442" spans="1:20" ht="15.75" customHeight="1" x14ac:dyDescent="0.25">
      <c r="A442" s="8"/>
      <c r="G442" s="8"/>
      <c r="H442" s="8"/>
      <c r="I442" s="8"/>
      <c r="J442" s="8"/>
      <c r="K442" s="8"/>
      <c r="O442" s="8"/>
      <c r="P442" s="8"/>
      <c r="Q442" s="8"/>
      <c r="R442" s="9"/>
      <c r="S442" s="8"/>
      <c r="T442" s="8"/>
    </row>
    <row r="443" spans="1:20" ht="15.75" customHeight="1" x14ac:dyDescent="0.25">
      <c r="A443" s="8"/>
      <c r="G443" s="8"/>
      <c r="H443" s="8"/>
      <c r="I443" s="8"/>
      <c r="J443" s="8"/>
      <c r="K443" s="8"/>
      <c r="O443" s="8"/>
      <c r="P443" s="8"/>
      <c r="Q443" s="8"/>
      <c r="R443" s="9"/>
      <c r="S443" s="8"/>
      <c r="T443" s="8"/>
    </row>
    <row r="444" spans="1:20" ht="15.75" customHeight="1" x14ac:dyDescent="0.25">
      <c r="A444" s="8"/>
      <c r="G444" s="8"/>
      <c r="H444" s="8"/>
      <c r="I444" s="8"/>
      <c r="J444" s="8"/>
      <c r="K444" s="8"/>
      <c r="O444" s="8"/>
      <c r="P444" s="8"/>
      <c r="Q444" s="8"/>
      <c r="R444" s="9"/>
      <c r="S444" s="8"/>
      <c r="T444" s="8"/>
    </row>
    <row r="445" spans="1:20" ht="15.75" customHeight="1" x14ac:dyDescent="0.25">
      <c r="A445" s="8"/>
      <c r="G445" s="8"/>
      <c r="H445" s="8"/>
      <c r="I445" s="8"/>
      <c r="J445" s="8"/>
      <c r="K445" s="8"/>
      <c r="O445" s="8"/>
      <c r="P445" s="8"/>
      <c r="Q445" s="8"/>
      <c r="R445" s="9"/>
      <c r="S445" s="8"/>
      <c r="T445" s="8"/>
    </row>
    <row r="446" spans="1:20" ht="15.75" customHeight="1" x14ac:dyDescent="0.25">
      <c r="A446" s="8"/>
      <c r="G446" s="8"/>
      <c r="H446" s="8"/>
      <c r="I446" s="8"/>
      <c r="J446" s="8"/>
      <c r="K446" s="8"/>
      <c r="O446" s="8"/>
      <c r="P446" s="8"/>
      <c r="Q446" s="8"/>
      <c r="R446" s="9"/>
      <c r="S446" s="8"/>
      <c r="T446" s="8"/>
    </row>
    <row r="447" spans="1:20" ht="15.75" customHeight="1" x14ac:dyDescent="0.25">
      <c r="A447" s="8"/>
      <c r="G447" s="8"/>
      <c r="H447" s="8"/>
      <c r="I447" s="8"/>
      <c r="J447" s="8"/>
      <c r="K447" s="8"/>
      <c r="O447" s="8"/>
      <c r="P447" s="8"/>
      <c r="Q447" s="8"/>
      <c r="R447" s="9"/>
      <c r="S447" s="8"/>
      <c r="T447" s="8"/>
    </row>
    <row r="448" spans="1:20" ht="15.75" customHeight="1" x14ac:dyDescent="0.25">
      <c r="A448" s="8"/>
      <c r="G448" s="8"/>
      <c r="H448" s="8"/>
      <c r="I448" s="8"/>
      <c r="J448" s="8"/>
      <c r="K448" s="8"/>
      <c r="O448" s="8"/>
      <c r="P448" s="8"/>
      <c r="Q448" s="8"/>
      <c r="R448" s="9"/>
      <c r="S448" s="8"/>
      <c r="T448" s="8"/>
    </row>
    <row r="449" spans="1:20" ht="15.75" customHeight="1" x14ac:dyDescent="0.25">
      <c r="A449" s="8"/>
      <c r="G449" s="8"/>
      <c r="H449" s="8"/>
      <c r="I449" s="8"/>
      <c r="J449" s="8"/>
      <c r="K449" s="8"/>
      <c r="O449" s="8"/>
      <c r="P449" s="8"/>
      <c r="Q449" s="8"/>
      <c r="R449" s="9"/>
      <c r="S449" s="8"/>
      <c r="T449" s="8"/>
    </row>
    <row r="450" spans="1:20" ht="15.75" customHeight="1" x14ac:dyDescent="0.25">
      <c r="A450" s="8"/>
      <c r="G450" s="8"/>
      <c r="H450" s="8"/>
      <c r="I450" s="8"/>
      <c r="J450" s="8"/>
      <c r="K450" s="8"/>
      <c r="O450" s="8"/>
      <c r="P450" s="8"/>
      <c r="Q450" s="8"/>
      <c r="R450" s="9"/>
      <c r="S450" s="8"/>
      <c r="T450" s="8"/>
    </row>
    <row r="451" spans="1:20" ht="15.75" customHeight="1" x14ac:dyDescent="0.25">
      <c r="A451" s="8"/>
      <c r="G451" s="8"/>
      <c r="H451" s="8"/>
      <c r="I451" s="8"/>
      <c r="J451" s="8"/>
      <c r="K451" s="8"/>
      <c r="O451" s="8"/>
      <c r="P451" s="8"/>
      <c r="Q451" s="8"/>
      <c r="R451" s="9"/>
      <c r="S451" s="8"/>
      <c r="T451" s="8"/>
    </row>
    <row r="452" spans="1:20" ht="15.75" customHeight="1" x14ac:dyDescent="0.25">
      <c r="A452" s="8"/>
      <c r="G452" s="8"/>
      <c r="H452" s="8"/>
      <c r="I452" s="8"/>
      <c r="J452" s="8"/>
      <c r="K452" s="8"/>
      <c r="O452" s="8"/>
      <c r="P452" s="8"/>
      <c r="Q452" s="8"/>
      <c r="R452" s="9"/>
      <c r="S452" s="8"/>
      <c r="T452" s="8"/>
    </row>
    <row r="453" spans="1:20" ht="15.75" customHeight="1" x14ac:dyDescent="0.25">
      <c r="A453" s="8"/>
      <c r="G453" s="8"/>
      <c r="H453" s="8"/>
      <c r="I453" s="8"/>
      <c r="J453" s="8"/>
      <c r="K453" s="8"/>
      <c r="O453" s="8"/>
      <c r="P453" s="8"/>
      <c r="Q453" s="8"/>
      <c r="R453" s="9"/>
      <c r="S453" s="8"/>
      <c r="T453" s="8"/>
    </row>
    <row r="454" spans="1:20" ht="15.75" customHeight="1" x14ac:dyDescent="0.25">
      <c r="A454" s="8"/>
      <c r="G454" s="8"/>
      <c r="H454" s="8"/>
      <c r="I454" s="8"/>
      <c r="J454" s="8"/>
      <c r="K454" s="8"/>
      <c r="O454" s="8"/>
      <c r="P454" s="8"/>
      <c r="Q454" s="8"/>
      <c r="R454" s="9"/>
      <c r="S454" s="8"/>
      <c r="T454" s="8"/>
    </row>
    <row r="455" spans="1:20" ht="15.75" customHeight="1" x14ac:dyDescent="0.25">
      <c r="A455" s="8"/>
      <c r="G455" s="8"/>
      <c r="H455" s="8"/>
      <c r="I455" s="8"/>
      <c r="J455" s="8"/>
      <c r="K455" s="8"/>
      <c r="O455" s="8"/>
      <c r="P455" s="8"/>
      <c r="Q455" s="8"/>
      <c r="R455" s="9"/>
      <c r="S455" s="8"/>
      <c r="T455" s="8"/>
    </row>
    <row r="456" spans="1:20" ht="15.75" customHeight="1" x14ac:dyDescent="0.25">
      <c r="A456" s="8"/>
      <c r="G456" s="8"/>
      <c r="H456" s="8"/>
      <c r="I456" s="8"/>
      <c r="J456" s="8"/>
      <c r="K456" s="8"/>
      <c r="O456" s="8"/>
      <c r="P456" s="8"/>
      <c r="Q456" s="8"/>
      <c r="R456" s="9"/>
      <c r="S456" s="8"/>
      <c r="T456" s="8"/>
    </row>
    <row r="457" spans="1:20" ht="15.75" customHeight="1" x14ac:dyDescent="0.25">
      <c r="A457" s="8"/>
      <c r="G457" s="8"/>
      <c r="H457" s="8"/>
      <c r="I457" s="8"/>
      <c r="J457" s="8"/>
      <c r="K457" s="8"/>
      <c r="O457" s="8"/>
      <c r="P457" s="8"/>
      <c r="Q457" s="8"/>
      <c r="R457" s="9"/>
      <c r="S457" s="8"/>
      <c r="T457" s="8"/>
    </row>
    <row r="458" spans="1:20" ht="15.75" customHeight="1" x14ac:dyDescent="0.25">
      <c r="A458" s="8"/>
      <c r="G458" s="8"/>
      <c r="H458" s="8"/>
      <c r="I458" s="8"/>
      <c r="J458" s="8"/>
      <c r="K458" s="8"/>
      <c r="O458" s="8"/>
      <c r="P458" s="8"/>
      <c r="Q458" s="8"/>
      <c r="R458" s="9"/>
      <c r="S458" s="8"/>
      <c r="T458" s="8"/>
    </row>
    <row r="459" spans="1:20" ht="15.75" customHeight="1" x14ac:dyDescent="0.25">
      <c r="A459" s="8"/>
      <c r="G459" s="8"/>
      <c r="H459" s="8"/>
      <c r="I459" s="8"/>
      <c r="J459" s="8"/>
      <c r="K459" s="8"/>
      <c r="O459" s="8"/>
      <c r="P459" s="8"/>
      <c r="Q459" s="8"/>
      <c r="R459" s="9"/>
      <c r="S459" s="8"/>
      <c r="T459" s="8"/>
    </row>
    <row r="460" spans="1:20" ht="15.75" customHeight="1" x14ac:dyDescent="0.25">
      <c r="A460" s="8"/>
      <c r="G460" s="8"/>
      <c r="H460" s="8"/>
      <c r="I460" s="8"/>
      <c r="J460" s="8"/>
      <c r="K460" s="8"/>
      <c r="O460" s="8"/>
      <c r="P460" s="8"/>
      <c r="Q460" s="8"/>
      <c r="R460" s="9"/>
      <c r="S460" s="8"/>
      <c r="T460" s="8"/>
    </row>
    <row r="461" spans="1:20" ht="15.75" customHeight="1" x14ac:dyDescent="0.25">
      <c r="A461" s="8"/>
      <c r="G461" s="8"/>
      <c r="H461" s="8"/>
      <c r="I461" s="8"/>
      <c r="J461" s="8"/>
      <c r="K461" s="8"/>
      <c r="O461" s="8"/>
      <c r="P461" s="8"/>
      <c r="Q461" s="8"/>
      <c r="R461" s="9"/>
      <c r="S461" s="8"/>
      <c r="T461" s="8"/>
    </row>
    <row r="462" spans="1:20" ht="15.75" customHeight="1" x14ac:dyDescent="0.25">
      <c r="A462" s="8"/>
      <c r="G462" s="8"/>
      <c r="H462" s="8"/>
      <c r="I462" s="8"/>
      <c r="J462" s="8"/>
      <c r="K462" s="8"/>
      <c r="O462" s="8"/>
      <c r="P462" s="8"/>
      <c r="Q462" s="8"/>
      <c r="R462" s="9"/>
      <c r="S462" s="8"/>
      <c r="T462" s="8"/>
    </row>
    <row r="463" spans="1:20" ht="15.75" customHeight="1" x14ac:dyDescent="0.25">
      <c r="A463" s="8"/>
      <c r="G463" s="8"/>
      <c r="H463" s="8"/>
      <c r="I463" s="8"/>
      <c r="J463" s="8"/>
      <c r="K463" s="8"/>
      <c r="O463" s="8"/>
      <c r="P463" s="8"/>
      <c r="Q463" s="8"/>
      <c r="R463" s="9"/>
      <c r="S463" s="8"/>
      <c r="T463" s="8"/>
    </row>
    <row r="464" spans="1:20" ht="15.75" customHeight="1" x14ac:dyDescent="0.25">
      <c r="A464" s="8"/>
      <c r="G464" s="8"/>
      <c r="H464" s="8"/>
      <c r="I464" s="8"/>
      <c r="J464" s="8"/>
      <c r="K464" s="8"/>
      <c r="O464" s="8"/>
      <c r="P464" s="8"/>
      <c r="Q464" s="8"/>
      <c r="R464" s="9"/>
      <c r="S464" s="8"/>
      <c r="T464" s="8"/>
    </row>
    <row r="465" spans="1:20" ht="15.75" customHeight="1" x14ac:dyDescent="0.25">
      <c r="A465" s="8"/>
      <c r="G465" s="8"/>
      <c r="H465" s="8"/>
      <c r="I465" s="8"/>
      <c r="J465" s="8"/>
      <c r="K465" s="8"/>
      <c r="O465" s="8"/>
      <c r="P465" s="8"/>
      <c r="Q465" s="8"/>
      <c r="R465" s="9"/>
      <c r="S465" s="8"/>
      <c r="T465" s="8"/>
    </row>
    <row r="466" spans="1:20" ht="15.75" customHeight="1" x14ac:dyDescent="0.25">
      <c r="A466" s="8"/>
      <c r="G466" s="8"/>
      <c r="H466" s="8"/>
      <c r="I466" s="8"/>
      <c r="J466" s="8"/>
      <c r="K466" s="8"/>
      <c r="O466" s="8"/>
      <c r="P466" s="8"/>
      <c r="Q466" s="8"/>
      <c r="R466" s="9"/>
      <c r="S466" s="8"/>
      <c r="T466" s="8"/>
    </row>
    <row r="467" spans="1:20" ht="15.75" customHeight="1" x14ac:dyDescent="0.25">
      <c r="A467" s="8"/>
      <c r="G467" s="8"/>
      <c r="H467" s="8"/>
      <c r="I467" s="8"/>
      <c r="J467" s="8"/>
      <c r="K467" s="8"/>
      <c r="O467" s="8"/>
      <c r="P467" s="8"/>
      <c r="Q467" s="8"/>
      <c r="R467" s="9"/>
      <c r="S467" s="8"/>
      <c r="T467" s="8"/>
    </row>
    <row r="468" spans="1:20" ht="15.75" customHeight="1" x14ac:dyDescent="0.25">
      <c r="A468" s="8"/>
      <c r="G468" s="8"/>
      <c r="H468" s="8"/>
      <c r="I468" s="8"/>
      <c r="J468" s="8"/>
      <c r="K468" s="8"/>
      <c r="O468" s="8"/>
      <c r="P468" s="8"/>
      <c r="Q468" s="8"/>
      <c r="R468" s="9"/>
      <c r="S468" s="8"/>
      <c r="T468" s="8"/>
    </row>
    <row r="469" spans="1:20" ht="15.75" customHeight="1" x14ac:dyDescent="0.25">
      <c r="A469" s="8"/>
      <c r="G469" s="8"/>
      <c r="H469" s="8"/>
      <c r="I469" s="8"/>
      <c r="J469" s="8"/>
      <c r="K469" s="8"/>
      <c r="O469" s="8"/>
      <c r="P469" s="8"/>
      <c r="Q469" s="8"/>
      <c r="R469" s="9"/>
      <c r="S469" s="8"/>
      <c r="T469" s="8"/>
    </row>
    <row r="470" spans="1:20" ht="15.75" customHeight="1" x14ac:dyDescent="0.25">
      <c r="A470" s="8"/>
      <c r="G470" s="8"/>
      <c r="H470" s="8"/>
      <c r="I470" s="8"/>
      <c r="J470" s="8"/>
      <c r="K470" s="8"/>
      <c r="O470" s="8"/>
      <c r="P470" s="8"/>
      <c r="Q470" s="8"/>
      <c r="R470" s="9"/>
      <c r="S470" s="8"/>
      <c r="T470" s="8"/>
    </row>
    <row r="471" spans="1:20" ht="15.75" customHeight="1" x14ac:dyDescent="0.25">
      <c r="A471" s="8"/>
      <c r="G471" s="8"/>
      <c r="H471" s="8"/>
      <c r="I471" s="8"/>
      <c r="J471" s="8"/>
      <c r="K471" s="8"/>
      <c r="O471" s="8"/>
      <c r="P471" s="8"/>
      <c r="Q471" s="8"/>
      <c r="R471" s="9"/>
      <c r="S471" s="8"/>
      <c r="T471" s="8"/>
    </row>
    <row r="472" spans="1:20" ht="15.75" customHeight="1" x14ac:dyDescent="0.25">
      <c r="A472" s="8"/>
      <c r="G472" s="8"/>
      <c r="H472" s="8"/>
      <c r="I472" s="8"/>
      <c r="J472" s="8"/>
      <c r="K472" s="8"/>
      <c r="O472" s="8"/>
      <c r="P472" s="8"/>
      <c r="Q472" s="8"/>
      <c r="R472" s="9"/>
      <c r="S472" s="8"/>
      <c r="T472" s="8"/>
    </row>
    <row r="473" spans="1:20" ht="15.75" customHeight="1" x14ac:dyDescent="0.25">
      <c r="A473" s="8"/>
      <c r="G473" s="8"/>
      <c r="H473" s="8"/>
      <c r="I473" s="8"/>
      <c r="J473" s="8"/>
      <c r="K473" s="8"/>
      <c r="O473" s="8"/>
      <c r="P473" s="8"/>
      <c r="Q473" s="8"/>
      <c r="R473" s="9"/>
      <c r="S473" s="8"/>
      <c r="T473" s="8"/>
    </row>
    <row r="474" spans="1:20" ht="15.75" customHeight="1" x14ac:dyDescent="0.25">
      <c r="A474" s="8"/>
      <c r="G474" s="8"/>
      <c r="H474" s="8"/>
      <c r="I474" s="8"/>
      <c r="J474" s="8"/>
      <c r="K474" s="8"/>
      <c r="O474" s="8"/>
      <c r="P474" s="8"/>
      <c r="Q474" s="8"/>
      <c r="R474" s="9"/>
      <c r="S474" s="8"/>
      <c r="T474" s="8"/>
    </row>
    <row r="475" spans="1:20" ht="15.75" customHeight="1" x14ac:dyDescent="0.25">
      <c r="A475" s="8"/>
      <c r="G475" s="8"/>
      <c r="H475" s="8"/>
      <c r="I475" s="8"/>
      <c r="J475" s="8"/>
      <c r="K475" s="8"/>
      <c r="O475" s="8"/>
      <c r="P475" s="8"/>
      <c r="Q475" s="8"/>
      <c r="R475" s="9"/>
      <c r="S475" s="8"/>
      <c r="T475" s="8"/>
    </row>
    <row r="476" spans="1:20" ht="15.75" customHeight="1" x14ac:dyDescent="0.25">
      <c r="A476" s="8"/>
      <c r="G476" s="8"/>
      <c r="H476" s="8"/>
      <c r="I476" s="8"/>
      <c r="J476" s="8"/>
      <c r="K476" s="8"/>
      <c r="O476" s="8"/>
      <c r="P476" s="8"/>
      <c r="Q476" s="8"/>
      <c r="R476" s="9"/>
      <c r="S476" s="8"/>
      <c r="T476" s="8"/>
    </row>
    <row r="477" spans="1:20" ht="15.75" customHeight="1" x14ac:dyDescent="0.25">
      <c r="A477" s="8"/>
      <c r="G477" s="8"/>
      <c r="H477" s="8"/>
      <c r="I477" s="8"/>
      <c r="J477" s="8"/>
      <c r="K477" s="8"/>
      <c r="O477" s="8"/>
      <c r="P477" s="8"/>
      <c r="Q477" s="8"/>
      <c r="R477" s="9"/>
      <c r="S477" s="8"/>
      <c r="T477" s="8"/>
    </row>
    <row r="478" spans="1:20" ht="15.75" customHeight="1" x14ac:dyDescent="0.25">
      <c r="A478" s="8"/>
      <c r="G478" s="8"/>
      <c r="H478" s="8"/>
      <c r="I478" s="8"/>
      <c r="J478" s="8"/>
      <c r="K478" s="8"/>
      <c r="O478" s="8"/>
      <c r="P478" s="8"/>
      <c r="Q478" s="8"/>
      <c r="R478" s="9"/>
      <c r="S478" s="8"/>
      <c r="T478" s="8"/>
    </row>
    <row r="479" spans="1:20" ht="15.75" customHeight="1" x14ac:dyDescent="0.25">
      <c r="A479" s="8"/>
      <c r="G479" s="8"/>
      <c r="H479" s="8"/>
      <c r="I479" s="8"/>
      <c r="J479" s="8"/>
      <c r="K479" s="8"/>
      <c r="O479" s="8"/>
      <c r="P479" s="8"/>
      <c r="Q479" s="8"/>
      <c r="R479" s="9"/>
      <c r="S479" s="8"/>
      <c r="T479" s="8"/>
    </row>
    <row r="480" spans="1:20" ht="15.75" customHeight="1" x14ac:dyDescent="0.25">
      <c r="A480" s="8"/>
      <c r="G480" s="8"/>
      <c r="H480" s="8"/>
      <c r="I480" s="8"/>
      <c r="J480" s="8"/>
      <c r="K480" s="8"/>
      <c r="O480" s="8"/>
      <c r="P480" s="8"/>
      <c r="Q480" s="8"/>
      <c r="R480" s="9"/>
      <c r="S480" s="8"/>
      <c r="T480" s="8"/>
    </row>
    <row r="481" spans="1:20" ht="15.75" customHeight="1" x14ac:dyDescent="0.25">
      <c r="A481" s="8"/>
      <c r="G481" s="8"/>
      <c r="H481" s="8"/>
      <c r="I481" s="8"/>
      <c r="J481" s="8"/>
      <c r="K481" s="8"/>
      <c r="O481" s="8"/>
      <c r="P481" s="8"/>
      <c r="Q481" s="8"/>
      <c r="R481" s="9"/>
      <c r="S481" s="8"/>
      <c r="T481" s="8"/>
    </row>
    <row r="482" spans="1:20" ht="15.75" customHeight="1" x14ac:dyDescent="0.25">
      <c r="A482" s="8"/>
      <c r="G482" s="8"/>
      <c r="H482" s="8"/>
      <c r="I482" s="8"/>
      <c r="J482" s="8"/>
      <c r="K482" s="8"/>
      <c r="O482" s="8"/>
      <c r="P482" s="8"/>
      <c r="Q482" s="8"/>
      <c r="R482" s="9"/>
      <c r="S482" s="8"/>
      <c r="T482" s="8"/>
    </row>
    <row r="483" spans="1:20" ht="15.75" customHeight="1" x14ac:dyDescent="0.25">
      <c r="A483" s="8"/>
      <c r="G483" s="8"/>
      <c r="H483" s="8"/>
      <c r="I483" s="8"/>
      <c r="J483" s="8"/>
      <c r="K483" s="8"/>
      <c r="O483" s="8"/>
      <c r="P483" s="8"/>
      <c r="Q483" s="8"/>
      <c r="R483" s="9"/>
      <c r="S483" s="8"/>
      <c r="T483" s="8"/>
    </row>
    <row r="484" spans="1:20" ht="15.75" customHeight="1" x14ac:dyDescent="0.25">
      <c r="A484" s="8"/>
      <c r="G484" s="8"/>
      <c r="H484" s="8"/>
      <c r="I484" s="8"/>
      <c r="J484" s="8"/>
      <c r="K484" s="8"/>
      <c r="O484" s="8"/>
      <c r="P484" s="8"/>
      <c r="Q484" s="8"/>
      <c r="R484" s="9"/>
      <c r="S484" s="8"/>
      <c r="T484" s="8"/>
    </row>
    <row r="485" spans="1:20" ht="15.75" customHeight="1" x14ac:dyDescent="0.25">
      <c r="A485" s="8"/>
      <c r="G485" s="8"/>
      <c r="H485" s="8"/>
      <c r="I485" s="8"/>
      <c r="J485" s="8"/>
      <c r="K485" s="8"/>
      <c r="O485" s="8"/>
      <c r="P485" s="8"/>
      <c r="Q485" s="8"/>
      <c r="R485" s="9"/>
      <c r="S485" s="8"/>
      <c r="T485" s="8"/>
    </row>
    <row r="486" spans="1:20" ht="15.75" customHeight="1" x14ac:dyDescent="0.25">
      <c r="A486" s="8"/>
      <c r="G486" s="8"/>
      <c r="H486" s="8"/>
      <c r="I486" s="8"/>
      <c r="J486" s="8"/>
      <c r="K486" s="8"/>
      <c r="O486" s="8"/>
      <c r="P486" s="8"/>
      <c r="Q486" s="8"/>
      <c r="R486" s="9"/>
      <c r="S486" s="8"/>
      <c r="T486" s="8"/>
    </row>
    <row r="487" spans="1:20" ht="15.75" customHeight="1" x14ac:dyDescent="0.25">
      <c r="A487" s="8"/>
      <c r="G487" s="8"/>
      <c r="H487" s="8"/>
      <c r="I487" s="8"/>
      <c r="J487" s="8"/>
      <c r="K487" s="8"/>
      <c r="O487" s="8"/>
      <c r="P487" s="8"/>
      <c r="Q487" s="8"/>
      <c r="R487" s="9"/>
      <c r="S487" s="8"/>
      <c r="T487" s="8"/>
    </row>
    <row r="488" spans="1:20" ht="15.75" customHeight="1" x14ac:dyDescent="0.25">
      <c r="A488" s="8"/>
      <c r="G488" s="8"/>
      <c r="H488" s="8"/>
      <c r="I488" s="8"/>
      <c r="J488" s="8"/>
      <c r="K488" s="8"/>
      <c r="O488" s="8"/>
      <c r="P488" s="8"/>
      <c r="Q488" s="8"/>
      <c r="R488" s="9"/>
      <c r="S488" s="8"/>
      <c r="T488" s="8"/>
    </row>
    <row r="489" spans="1:20" ht="15.75" customHeight="1" x14ac:dyDescent="0.25">
      <c r="A489" s="8"/>
      <c r="G489" s="8"/>
      <c r="H489" s="8"/>
      <c r="I489" s="8"/>
      <c r="J489" s="8"/>
      <c r="K489" s="8"/>
      <c r="O489" s="8"/>
      <c r="P489" s="8"/>
      <c r="Q489" s="8"/>
      <c r="R489" s="9"/>
      <c r="S489" s="8"/>
      <c r="T489" s="8"/>
    </row>
    <row r="490" spans="1:20" ht="15.75" customHeight="1" x14ac:dyDescent="0.25">
      <c r="A490" s="8"/>
      <c r="G490" s="8"/>
      <c r="H490" s="8"/>
      <c r="I490" s="8"/>
      <c r="J490" s="8"/>
      <c r="K490" s="8"/>
      <c r="O490" s="8"/>
      <c r="P490" s="8"/>
      <c r="Q490" s="8"/>
      <c r="R490" s="9"/>
      <c r="S490" s="8"/>
      <c r="T490" s="8"/>
    </row>
    <row r="491" spans="1:20" ht="15.75" customHeight="1" x14ac:dyDescent="0.25">
      <c r="A491" s="8"/>
      <c r="G491" s="8"/>
      <c r="H491" s="8"/>
      <c r="I491" s="8"/>
      <c r="J491" s="8"/>
      <c r="K491" s="8"/>
      <c r="O491" s="8"/>
      <c r="P491" s="8"/>
      <c r="Q491" s="8"/>
      <c r="R491" s="9"/>
      <c r="S491" s="8"/>
      <c r="T491" s="8"/>
    </row>
    <row r="492" spans="1:20" ht="15.75" customHeight="1" x14ac:dyDescent="0.25">
      <c r="A492" s="8"/>
      <c r="G492" s="8"/>
      <c r="H492" s="8"/>
      <c r="I492" s="8"/>
      <c r="J492" s="8"/>
      <c r="K492" s="8"/>
      <c r="O492" s="8"/>
      <c r="P492" s="8"/>
      <c r="Q492" s="8"/>
      <c r="R492" s="9"/>
      <c r="S492" s="8"/>
      <c r="T492" s="8"/>
    </row>
    <row r="493" spans="1:20" ht="15.75" customHeight="1" x14ac:dyDescent="0.25">
      <c r="A493" s="8"/>
      <c r="G493" s="8"/>
      <c r="H493" s="8"/>
      <c r="I493" s="8"/>
      <c r="J493" s="8"/>
      <c r="K493" s="8"/>
      <c r="O493" s="8"/>
      <c r="P493" s="8"/>
      <c r="Q493" s="8"/>
      <c r="R493" s="9"/>
      <c r="S493" s="8"/>
      <c r="T493" s="8"/>
    </row>
    <row r="494" spans="1:20" ht="15.75" customHeight="1" x14ac:dyDescent="0.25">
      <c r="A494" s="8"/>
      <c r="G494" s="8"/>
      <c r="H494" s="8"/>
      <c r="I494" s="8"/>
      <c r="J494" s="8"/>
      <c r="K494" s="8"/>
      <c r="O494" s="8"/>
      <c r="P494" s="8"/>
      <c r="Q494" s="8"/>
      <c r="R494" s="9"/>
      <c r="S494" s="8"/>
      <c r="T494" s="8"/>
    </row>
    <row r="495" spans="1:20" ht="15.75" customHeight="1" x14ac:dyDescent="0.25">
      <c r="A495" s="8"/>
      <c r="G495" s="8"/>
      <c r="H495" s="8"/>
      <c r="I495" s="8"/>
      <c r="J495" s="8"/>
      <c r="K495" s="8"/>
      <c r="O495" s="8"/>
      <c r="P495" s="8"/>
      <c r="Q495" s="8"/>
      <c r="R495" s="9"/>
      <c r="S495" s="8"/>
      <c r="T495" s="8"/>
    </row>
    <row r="496" spans="1:20" ht="15.75" customHeight="1" x14ac:dyDescent="0.25">
      <c r="A496" s="8"/>
      <c r="G496" s="8"/>
      <c r="H496" s="8"/>
      <c r="I496" s="8"/>
      <c r="J496" s="8"/>
      <c r="K496" s="8"/>
      <c r="O496" s="8"/>
      <c r="P496" s="8"/>
      <c r="Q496" s="8"/>
      <c r="R496" s="9"/>
      <c r="S496" s="8"/>
      <c r="T496" s="8"/>
    </row>
    <row r="497" spans="1:20" ht="15.75" customHeight="1" x14ac:dyDescent="0.25">
      <c r="A497" s="8"/>
      <c r="G497" s="8"/>
      <c r="H497" s="8"/>
      <c r="I497" s="8"/>
      <c r="J497" s="8"/>
      <c r="K497" s="8"/>
      <c r="O497" s="8"/>
      <c r="P497" s="8"/>
      <c r="Q497" s="8"/>
      <c r="R497" s="9"/>
      <c r="S497" s="8"/>
      <c r="T497" s="8"/>
    </row>
    <row r="498" spans="1:20" ht="15.75" customHeight="1" x14ac:dyDescent="0.25">
      <c r="A498" s="8"/>
      <c r="G498" s="8"/>
      <c r="H498" s="8"/>
      <c r="I498" s="8"/>
      <c r="J498" s="8"/>
      <c r="K498" s="8"/>
      <c r="O498" s="8"/>
      <c r="P498" s="8"/>
      <c r="Q498" s="8"/>
      <c r="R498" s="9"/>
      <c r="S498" s="8"/>
      <c r="T498" s="8"/>
    </row>
    <row r="499" spans="1:20" ht="15.75" customHeight="1" x14ac:dyDescent="0.25">
      <c r="A499" s="8"/>
      <c r="G499" s="8"/>
      <c r="H499" s="8"/>
      <c r="I499" s="8"/>
      <c r="J499" s="8"/>
      <c r="K499" s="8"/>
      <c r="O499" s="8"/>
      <c r="P499" s="8"/>
      <c r="Q499" s="8"/>
      <c r="R499" s="9"/>
      <c r="S499" s="8"/>
      <c r="T499" s="8"/>
    </row>
    <row r="500" spans="1:20" ht="15.75" customHeight="1" x14ac:dyDescent="0.25">
      <c r="A500" s="8"/>
      <c r="G500" s="8"/>
      <c r="H500" s="8"/>
      <c r="I500" s="8"/>
      <c r="J500" s="8"/>
      <c r="K500" s="8"/>
      <c r="O500" s="8"/>
      <c r="P500" s="8"/>
      <c r="Q500" s="8"/>
      <c r="R500" s="9"/>
      <c r="S500" s="8"/>
      <c r="T500" s="8"/>
    </row>
    <row r="501" spans="1:20" ht="15.75" customHeight="1" x14ac:dyDescent="0.25">
      <c r="A501" s="8"/>
      <c r="G501" s="8"/>
      <c r="H501" s="8"/>
      <c r="I501" s="8"/>
      <c r="J501" s="8"/>
      <c r="K501" s="8"/>
      <c r="O501" s="8"/>
      <c r="P501" s="8"/>
      <c r="Q501" s="8"/>
      <c r="R501" s="9"/>
      <c r="S501" s="8"/>
      <c r="T501" s="8"/>
    </row>
    <row r="502" spans="1:20" ht="15.75" customHeight="1" x14ac:dyDescent="0.25">
      <c r="A502" s="8"/>
      <c r="G502" s="8"/>
      <c r="H502" s="8"/>
      <c r="I502" s="8"/>
      <c r="J502" s="8"/>
      <c r="K502" s="8"/>
      <c r="O502" s="8"/>
      <c r="P502" s="8"/>
      <c r="Q502" s="8"/>
      <c r="R502" s="9"/>
      <c r="S502" s="8"/>
      <c r="T502" s="8"/>
    </row>
    <row r="503" spans="1:20" ht="15.75" customHeight="1" x14ac:dyDescent="0.25">
      <c r="A503" s="8"/>
      <c r="G503" s="8"/>
      <c r="H503" s="8"/>
      <c r="I503" s="8"/>
      <c r="J503" s="8"/>
      <c r="K503" s="8"/>
      <c r="O503" s="8"/>
      <c r="P503" s="8"/>
      <c r="Q503" s="8"/>
      <c r="R503" s="9"/>
      <c r="S503" s="8"/>
      <c r="T503" s="8"/>
    </row>
    <row r="504" spans="1:20" ht="15.75" customHeight="1" x14ac:dyDescent="0.25">
      <c r="A504" s="8"/>
      <c r="G504" s="8"/>
      <c r="H504" s="8"/>
      <c r="I504" s="8"/>
      <c r="J504" s="8"/>
      <c r="K504" s="8"/>
      <c r="O504" s="8"/>
      <c r="P504" s="8"/>
      <c r="Q504" s="8"/>
      <c r="R504" s="9"/>
      <c r="S504" s="8"/>
      <c r="T504" s="8"/>
    </row>
    <row r="505" spans="1:20" ht="15.75" customHeight="1" x14ac:dyDescent="0.25">
      <c r="A505" s="8"/>
      <c r="G505" s="8"/>
      <c r="H505" s="8"/>
      <c r="I505" s="8"/>
      <c r="J505" s="8"/>
      <c r="K505" s="8"/>
      <c r="O505" s="8"/>
      <c r="P505" s="8"/>
      <c r="Q505" s="8"/>
      <c r="R505" s="9"/>
      <c r="S505" s="8"/>
      <c r="T505" s="8"/>
    </row>
    <row r="506" spans="1:20" ht="15.75" customHeight="1" x14ac:dyDescent="0.25">
      <c r="A506" s="8"/>
      <c r="G506" s="8"/>
      <c r="H506" s="8"/>
      <c r="I506" s="8"/>
      <c r="J506" s="8"/>
      <c r="K506" s="8"/>
      <c r="O506" s="8"/>
      <c r="P506" s="8"/>
      <c r="Q506" s="8"/>
      <c r="R506" s="9"/>
      <c r="S506" s="8"/>
      <c r="T506" s="8"/>
    </row>
    <row r="507" spans="1:20" ht="15.75" customHeight="1" x14ac:dyDescent="0.25">
      <c r="A507" s="8"/>
      <c r="G507" s="8"/>
      <c r="H507" s="8"/>
      <c r="I507" s="8"/>
      <c r="J507" s="8"/>
      <c r="K507" s="8"/>
      <c r="O507" s="8"/>
      <c r="P507" s="8"/>
      <c r="Q507" s="8"/>
      <c r="R507" s="9"/>
      <c r="S507" s="8"/>
      <c r="T507" s="8"/>
    </row>
    <row r="508" spans="1:20" ht="15.75" customHeight="1" x14ac:dyDescent="0.25">
      <c r="A508" s="8"/>
      <c r="G508" s="8"/>
      <c r="H508" s="8"/>
      <c r="I508" s="8"/>
      <c r="J508" s="8"/>
      <c r="K508" s="8"/>
      <c r="O508" s="8"/>
      <c r="P508" s="8"/>
      <c r="Q508" s="8"/>
      <c r="R508" s="9"/>
      <c r="S508" s="8"/>
      <c r="T508" s="8"/>
    </row>
    <row r="509" spans="1:20" ht="15.75" customHeight="1" x14ac:dyDescent="0.25">
      <c r="A509" s="8"/>
      <c r="G509" s="8"/>
      <c r="H509" s="8"/>
      <c r="I509" s="8"/>
      <c r="J509" s="8"/>
      <c r="K509" s="8"/>
      <c r="O509" s="8"/>
      <c r="P509" s="8"/>
      <c r="Q509" s="8"/>
      <c r="R509" s="9"/>
      <c r="S509" s="8"/>
      <c r="T509" s="8"/>
    </row>
    <row r="510" spans="1:20" ht="15.75" customHeight="1" x14ac:dyDescent="0.25">
      <c r="A510" s="8"/>
      <c r="G510" s="8"/>
      <c r="H510" s="8"/>
      <c r="I510" s="8"/>
      <c r="J510" s="8"/>
      <c r="K510" s="8"/>
      <c r="O510" s="8"/>
      <c r="P510" s="8"/>
      <c r="Q510" s="8"/>
      <c r="R510" s="9"/>
      <c r="S510" s="8"/>
      <c r="T510" s="8"/>
    </row>
    <row r="511" spans="1:20" ht="15.75" customHeight="1" x14ac:dyDescent="0.25">
      <c r="A511" s="8"/>
      <c r="G511" s="8"/>
      <c r="H511" s="8"/>
      <c r="I511" s="8"/>
      <c r="J511" s="8"/>
      <c r="K511" s="8"/>
      <c r="O511" s="8"/>
      <c r="P511" s="8"/>
      <c r="Q511" s="8"/>
      <c r="R511" s="9"/>
      <c r="S511" s="8"/>
      <c r="T511" s="8"/>
    </row>
    <row r="512" spans="1:20" ht="15.75" customHeight="1" x14ac:dyDescent="0.25">
      <c r="A512" s="8"/>
      <c r="G512" s="8"/>
      <c r="H512" s="8"/>
      <c r="I512" s="8"/>
      <c r="J512" s="8"/>
      <c r="K512" s="8"/>
      <c r="O512" s="8"/>
      <c r="P512" s="8"/>
      <c r="Q512" s="8"/>
      <c r="R512" s="9"/>
      <c r="S512" s="8"/>
      <c r="T512" s="8"/>
    </row>
    <row r="513" spans="1:20" ht="15.75" customHeight="1" x14ac:dyDescent="0.25">
      <c r="A513" s="8"/>
      <c r="G513" s="8"/>
      <c r="H513" s="8"/>
      <c r="I513" s="8"/>
      <c r="J513" s="8"/>
      <c r="K513" s="8"/>
      <c r="O513" s="8"/>
      <c r="P513" s="8"/>
      <c r="Q513" s="8"/>
      <c r="R513" s="9"/>
      <c r="S513" s="8"/>
      <c r="T513" s="8"/>
    </row>
    <row r="514" spans="1:20" ht="15.75" customHeight="1" x14ac:dyDescent="0.25">
      <c r="A514" s="8"/>
      <c r="G514" s="8"/>
      <c r="H514" s="8"/>
      <c r="I514" s="8"/>
      <c r="J514" s="8"/>
      <c r="K514" s="8"/>
      <c r="O514" s="8"/>
      <c r="P514" s="8"/>
      <c r="Q514" s="8"/>
      <c r="R514" s="9"/>
      <c r="S514" s="8"/>
      <c r="T514" s="8"/>
    </row>
    <row r="515" spans="1:20" ht="15.75" customHeight="1" x14ac:dyDescent="0.25">
      <c r="A515" s="8"/>
      <c r="G515" s="8"/>
      <c r="H515" s="8"/>
      <c r="I515" s="8"/>
      <c r="J515" s="8"/>
      <c r="K515" s="8"/>
      <c r="O515" s="8"/>
      <c r="P515" s="8"/>
      <c r="Q515" s="8"/>
      <c r="R515" s="9"/>
      <c r="S515" s="8"/>
      <c r="T515" s="8"/>
    </row>
    <row r="516" spans="1:20" ht="15.75" customHeight="1" x14ac:dyDescent="0.25">
      <c r="A516" s="8"/>
      <c r="G516" s="8"/>
      <c r="H516" s="8"/>
      <c r="I516" s="8"/>
      <c r="J516" s="8"/>
      <c r="K516" s="8"/>
      <c r="O516" s="8"/>
      <c r="P516" s="8"/>
      <c r="Q516" s="8"/>
      <c r="R516" s="9"/>
      <c r="S516" s="8"/>
      <c r="T516" s="8"/>
    </row>
    <row r="517" spans="1:20" ht="15.75" customHeight="1" x14ac:dyDescent="0.25">
      <c r="A517" s="8"/>
      <c r="G517" s="8"/>
      <c r="H517" s="8"/>
      <c r="I517" s="8"/>
      <c r="J517" s="8"/>
      <c r="K517" s="8"/>
      <c r="O517" s="8"/>
      <c r="P517" s="8"/>
      <c r="Q517" s="8"/>
      <c r="R517" s="9"/>
      <c r="S517" s="8"/>
      <c r="T517" s="8"/>
    </row>
    <row r="518" spans="1:20" ht="15.75" customHeight="1" x14ac:dyDescent="0.25">
      <c r="A518" s="8"/>
      <c r="G518" s="8"/>
      <c r="H518" s="8"/>
      <c r="I518" s="8"/>
      <c r="J518" s="8"/>
      <c r="K518" s="8"/>
      <c r="O518" s="8"/>
      <c r="P518" s="8"/>
      <c r="Q518" s="8"/>
      <c r="R518" s="9"/>
      <c r="S518" s="8"/>
      <c r="T518" s="8"/>
    </row>
    <row r="519" spans="1:20" ht="15.75" customHeight="1" x14ac:dyDescent="0.25">
      <c r="A519" s="8"/>
      <c r="G519" s="8"/>
      <c r="H519" s="8"/>
      <c r="I519" s="8"/>
      <c r="J519" s="8"/>
      <c r="K519" s="8"/>
      <c r="O519" s="8"/>
      <c r="P519" s="8"/>
      <c r="Q519" s="8"/>
      <c r="R519" s="9"/>
      <c r="S519" s="8"/>
      <c r="T519" s="8"/>
    </row>
    <row r="520" spans="1:20" ht="15.75" customHeight="1" x14ac:dyDescent="0.25">
      <c r="A520" s="8"/>
      <c r="G520" s="8"/>
      <c r="H520" s="8"/>
      <c r="I520" s="8"/>
      <c r="J520" s="8"/>
      <c r="K520" s="8"/>
      <c r="O520" s="8"/>
      <c r="P520" s="8"/>
      <c r="Q520" s="8"/>
      <c r="R520" s="9"/>
      <c r="S520" s="8"/>
      <c r="T520" s="8"/>
    </row>
    <row r="521" spans="1:20" ht="15.75" customHeight="1" x14ac:dyDescent="0.25">
      <c r="A521" s="8"/>
      <c r="G521" s="8"/>
      <c r="H521" s="8"/>
      <c r="I521" s="8"/>
      <c r="J521" s="8"/>
      <c r="K521" s="8"/>
      <c r="O521" s="8"/>
      <c r="P521" s="8"/>
      <c r="Q521" s="8"/>
      <c r="R521" s="9"/>
      <c r="S521" s="8"/>
      <c r="T521" s="8"/>
    </row>
    <row r="522" spans="1:20" ht="15.75" customHeight="1" x14ac:dyDescent="0.25">
      <c r="A522" s="8"/>
      <c r="G522" s="8"/>
      <c r="H522" s="8"/>
      <c r="I522" s="8"/>
      <c r="J522" s="8"/>
      <c r="K522" s="8"/>
      <c r="O522" s="8"/>
      <c r="P522" s="8"/>
      <c r="Q522" s="8"/>
      <c r="R522" s="9"/>
      <c r="S522" s="8"/>
      <c r="T522" s="8"/>
    </row>
    <row r="523" spans="1:20" ht="15.75" customHeight="1" x14ac:dyDescent="0.25">
      <c r="A523" s="8"/>
      <c r="G523" s="8"/>
      <c r="H523" s="8"/>
      <c r="I523" s="8"/>
      <c r="J523" s="8"/>
      <c r="K523" s="8"/>
      <c r="O523" s="8"/>
      <c r="P523" s="8"/>
      <c r="Q523" s="8"/>
      <c r="R523" s="9"/>
      <c r="S523" s="8"/>
      <c r="T523" s="8"/>
    </row>
    <row r="524" spans="1:20" ht="15.75" customHeight="1" x14ac:dyDescent="0.25">
      <c r="A524" s="8"/>
      <c r="G524" s="8"/>
      <c r="H524" s="8"/>
      <c r="I524" s="8"/>
      <c r="J524" s="8"/>
      <c r="K524" s="8"/>
      <c r="O524" s="8"/>
      <c r="P524" s="8"/>
      <c r="Q524" s="8"/>
      <c r="R524" s="9"/>
      <c r="S524" s="8"/>
      <c r="T524" s="8"/>
    </row>
    <row r="525" spans="1:20" ht="15.75" customHeight="1" x14ac:dyDescent="0.25">
      <c r="A525" s="8"/>
      <c r="G525" s="8"/>
      <c r="H525" s="8"/>
      <c r="I525" s="8"/>
      <c r="J525" s="8"/>
      <c r="K525" s="8"/>
      <c r="O525" s="8"/>
      <c r="P525" s="8"/>
      <c r="Q525" s="8"/>
      <c r="R525" s="9"/>
      <c r="S525" s="8"/>
      <c r="T525" s="8"/>
    </row>
    <row r="526" spans="1:20" ht="15.75" customHeight="1" x14ac:dyDescent="0.25">
      <c r="A526" s="8"/>
      <c r="G526" s="8"/>
      <c r="H526" s="8"/>
      <c r="I526" s="8"/>
      <c r="J526" s="8"/>
      <c r="K526" s="8"/>
      <c r="O526" s="8"/>
      <c r="P526" s="8"/>
      <c r="Q526" s="8"/>
      <c r="R526" s="9"/>
      <c r="S526" s="8"/>
      <c r="T526" s="8"/>
    </row>
    <row r="527" spans="1:20" ht="15.75" customHeight="1" x14ac:dyDescent="0.25">
      <c r="A527" s="8"/>
      <c r="G527" s="8"/>
      <c r="H527" s="8"/>
      <c r="I527" s="8"/>
      <c r="J527" s="8"/>
      <c r="K527" s="8"/>
      <c r="O527" s="8"/>
      <c r="P527" s="8"/>
      <c r="Q527" s="8"/>
      <c r="R527" s="9"/>
      <c r="S527" s="8"/>
      <c r="T527" s="8"/>
    </row>
    <row r="528" spans="1:20" ht="15.75" customHeight="1" x14ac:dyDescent="0.25">
      <c r="A528" s="8"/>
      <c r="G528" s="8"/>
      <c r="H528" s="8"/>
      <c r="I528" s="8"/>
      <c r="J528" s="8"/>
      <c r="K528" s="8"/>
      <c r="O528" s="8"/>
      <c r="P528" s="8"/>
      <c r="Q528" s="8"/>
      <c r="R528" s="9"/>
      <c r="S528" s="8"/>
      <c r="T528" s="8"/>
    </row>
    <row r="529" spans="1:20" ht="15.75" customHeight="1" x14ac:dyDescent="0.25">
      <c r="A529" s="8"/>
      <c r="G529" s="8"/>
      <c r="H529" s="8"/>
      <c r="I529" s="8"/>
      <c r="J529" s="8"/>
      <c r="K529" s="8"/>
      <c r="O529" s="8"/>
      <c r="P529" s="8"/>
      <c r="Q529" s="8"/>
      <c r="R529" s="9"/>
      <c r="S529" s="8"/>
      <c r="T529" s="8"/>
    </row>
    <row r="530" spans="1:20" ht="15.75" customHeight="1" x14ac:dyDescent="0.25">
      <c r="A530" s="8"/>
      <c r="G530" s="8"/>
      <c r="H530" s="8"/>
      <c r="I530" s="8"/>
      <c r="J530" s="8"/>
      <c r="K530" s="8"/>
      <c r="O530" s="8"/>
      <c r="P530" s="8"/>
      <c r="Q530" s="8"/>
      <c r="R530" s="9"/>
      <c r="S530" s="8"/>
      <c r="T530" s="8"/>
    </row>
    <row r="531" spans="1:20" ht="15.75" customHeight="1" x14ac:dyDescent="0.25">
      <c r="A531" s="8"/>
      <c r="G531" s="8"/>
      <c r="H531" s="8"/>
      <c r="I531" s="8"/>
      <c r="J531" s="8"/>
      <c r="K531" s="8"/>
      <c r="O531" s="8"/>
      <c r="P531" s="8"/>
      <c r="Q531" s="8"/>
      <c r="R531" s="9"/>
      <c r="S531" s="8"/>
      <c r="T531" s="8"/>
    </row>
    <row r="532" spans="1:20" ht="15.75" customHeight="1" x14ac:dyDescent="0.25">
      <c r="A532" s="8"/>
      <c r="G532" s="8"/>
      <c r="H532" s="8"/>
      <c r="I532" s="8"/>
      <c r="J532" s="8"/>
      <c r="K532" s="8"/>
      <c r="O532" s="8"/>
      <c r="P532" s="8"/>
      <c r="Q532" s="8"/>
      <c r="R532" s="9"/>
      <c r="S532" s="8"/>
      <c r="T532" s="8"/>
    </row>
    <row r="533" spans="1:20" ht="15.75" customHeight="1" x14ac:dyDescent="0.25">
      <c r="A533" s="8"/>
      <c r="G533" s="8"/>
      <c r="H533" s="8"/>
      <c r="I533" s="8"/>
      <c r="J533" s="8"/>
      <c r="K533" s="8"/>
      <c r="O533" s="8"/>
      <c r="P533" s="8"/>
      <c r="Q533" s="8"/>
      <c r="R533" s="9"/>
      <c r="S533" s="8"/>
      <c r="T533" s="8"/>
    </row>
    <row r="534" spans="1:20" ht="15.75" customHeight="1" x14ac:dyDescent="0.25">
      <c r="A534" s="8"/>
      <c r="G534" s="8"/>
      <c r="H534" s="8"/>
      <c r="I534" s="8"/>
      <c r="J534" s="8"/>
      <c r="K534" s="8"/>
      <c r="O534" s="8"/>
      <c r="P534" s="8"/>
      <c r="Q534" s="8"/>
      <c r="R534" s="9"/>
      <c r="S534" s="8"/>
      <c r="T534" s="8"/>
    </row>
    <row r="535" spans="1:20" ht="15.75" customHeight="1" x14ac:dyDescent="0.25">
      <c r="A535" s="8"/>
      <c r="G535" s="8"/>
      <c r="H535" s="8"/>
      <c r="I535" s="8"/>
      <c r="J535" s="8"/>
      <c r="K535" s="8"/>
      <c r="O535" s="8"/>
      <c r="P535" s="8"/>
      <c r="Q535" s="8"/>
      <c r="R535" s="9"/>
      <c r="S535" s="8"/>
      <c r="T535" s="8"/>
    </row>
    <row r="536" spans="1:20" ht="15.75" customHeight="1" x14ac:dyDescent="0.25">
      <c r="A536" s="8"/>
      <c r="G536" s="8"/>
      <c r="H536" s="8"/>
      <c r="I536" s="8"/>
      <c r="J536" s="8"/>
      <c r="K536" s="8"/>
      <c r="O536" s="8"/>
      <c r="P536" s="8"/>
      <c r="Q536" s="8"/>
      <c r="R536" s="9"/>
      <c r="S536" s="8"/>
      <c r="T536" s="8"/>
    </row>
    <row r="537" spans="1:20" ht="15.75" customHeight="1" x14ac:dyDescent="0.25">
      <c r="A537" s="8"/>
      <c r="G537" s="8"/>
      <c r="H537" s="8"/>
      <c r="I537" s="8"/>
      <c r="J537" s="8"/>
      <c r="K537" s="8"/>
      <c r="O537" s="8"/>
      <c r="P537" s="8"/>
      <c r="Q537" s="8"/>
      <c r="R537" s="9"/>
      <c r="S537" s="8"/>
      <c r="T537" s="8"/>
    </row>
    <row r="538" spans="1:20" ht="15.75" customHeight="1" x14ac:dyDescent="0.25">
      <c r="A538" s="8"/>
      <c r="G538" s="8"/>
      <c r="H538" s="8"/>
      <c r="I538" s="8"/>
      <c r="J538" s="8"/>
      <c r="K538" s="8"/>
      <c r="O538" s="8"/>
      <c r="P538" s="8"/>
      <c r="Q538" s="8"/>
      <c r="R538" s="9"/>
      <c r="S538" s="8"/>
      <c r="T538" s="8"/>
    </row>
    <row r="539" spans="1:20" ht="15.75" customHeight="1" x14ac:dyDescent="0.25">
      <c r="A539" s="8"/>
      <c r="G539" s="8"/>
      <c r="H539" s="8"/>
      <c r="I539" s="8"/>
      <c r="J539" s="8"/>
      <c r="K539" s="8"/>
      <c r="O539" s="8"/>
      <c r="P539" s="8"/>
      <c r="Q539" s="8"/>
      <c r="R539" s="9"/>
      <c r="S539" s="8"/>
      <c r="T539" s="8"/>
    </row>
    <row r="540" spans="1:20" ht="15.75" customHeight="1" x14ac:dyDescent="0.25">
      <c r="A540" s="8"/>
      <c r="G540" s="8"/>
      <c r="H540" s="8"/>
      <c r="I540" s="8"/>
      <c r="J540" s="8"/>
      <c r="K540" s="8"/>
      <c r="O540" s="8"/>
      <c r="P540" s="8"/>
      <c r="Q540" s="8"/>
      <c r="R540" s="9"/>
      <c r="S540" s="8"/>
      <c r="T540" s="8"/>
    </row>
    <row r="541" spans="1:20" ht="15.75" customHeight="1" x14ac:dyDescent="0.25">
      <c r="A541" s="8"/>
      <c r="G541" s="8"/>
      <c r="H541" s="8"/>
      <c r="I541" s="8"/>
      <c r="J541" s="8"/>
      <c r="K541" s="8"/>
      <c r="O541" s="8"/>
      <c r="P541" s="8"/>
      <c r="Q541" s="8"/>
      <c r="R541" s="9"/>
      <c r="S541" s="8"/>
      <c r="T541" s="8"/>
    </row>
    <row r="542" spans="1:20" ht="15.75" customHeight="1" x14ac:dyDescent="0.25">
      <c r="A542" s="8"/>
      <c r="G542" s="8"/>
      <c r="H542" s="8"/>
      <c r="I542" s="8"/>
      <c r="J542" s="8"/>
      <c r="K542" s="8"/>
      <c r="O542" s="8"/>
      <c r="P542" s="8"/>
      <c r="Q542" s="8"/>
      <c r="R542" s="9"/>
      <c r="S542" s="8"/>
      <c r="T542" s="8"/>
    </row>
    <row r="543" spans="1:20" ht="15.75" customHeight="1" x14ac:dyDescent="0.25">
      <c r="A543" s="8"/>
      <c r="G543" s="8"/>
      <c r="H543" s="8"/>
      <c r="I543" s="8"/>
      <c r="J543" s="8"/>
      <c r="K543" s="8"/>
      <c r="O543" s="8"/>
      <c r="P543" s="8"/>
      <c r="Q543" s="8"/>
      <c r="R543" s="9"/>
      <c r="S543" s="8"/>
      <c r="T543" s="8"/>
    </row>
    <row r="544" spans="1:20" ht="15.75" customHeight="1" x14ac:dyDescent="0.25">
      <c r="A544" s="8"/>
      <c r="G544" s="8"/>
      <c r="H544" s="8"/>
      <c r="I544" s="8"/>
      <c r="J544" s="8"/>
      <c r="K544" s="8"/>
      <c r="O544" s="8"/>
      <c r="P544" s="8"/>
      <c r="Q544" s="8"/>
      <c r="R544" s="9"/>
      <c r="S544" s="8"/>
      <c r="T544" s="8"/>
    </row>
    <row r="545" spans="1:20" ht="15.75" customHeight="1" x14ac:dyDescent="0.25">
      <c r="A545" s="8"/>
      <c r="G545" s="8"/>
      <c r="H545" s="8"/>
      <c r="I545" s="8"/>
      <c r="J545" s="8"/>
      <c r="K545" s="8"/>
      <c r="O545" s="8"/>
      <c r="P545" s="8"/>
      <c r="Q545" s="8"/>
      <c r="R545" s="9"/>
      <c r="S545" s="8"/>
      <c r="T545" s="8"/>
    </row>
    <row r="546" spans="1:20" ht="15.75" customHeight="1" x14ac:dyDescent="0.25">
      <c r="A546" s="8"/>
      <c r="G546" s="8"/>
      <c r="H546" s="8"/>
      <c r="I546" s="8"/>
      <c r="J546" s="8"/>
      <c r="K546" s="8"/>
      <c r="O546" s="8"/>
      <c r="P546" s="8"/>
      <c r="Q546" s="8"/>
      <c r="R546" s="9"/>
      <c r="S546" s="8"/>
      <c r="T546" s="8"/>
    </row>
    <row r="547" spans="1:20" ht="15.75" customHeight="1" x14ac:dyDescent="0.25">
      <c r="A547" s="8"/>
      <c r="G547" s="8"/>
      <c r="H547" s="8"/>
      <c r="I547" s="8"/>
      <c r="J547" s="8"/>
      <c r="K547" s="8"/>
      <c r="O547" s="8"/>
      <c r="P547" s="8"/>
      <c r="Q547" s="8"/>
      <c r="R547" s="9"/>
      <c r="S547" s="8"/>
      <c r="T547" s="8"/>
    </row>
    <row r="548" spans="1:20" ht="15.75" customHeight="1" x14ac:dyDescent="0.25">
      <c r="A548" s="8"/>
      <c r="G548" s="8"/>
      <c r="H548" s="8"/>
      <c r="I548" s="8"/>
      <c r="J548" s="8"/>
      <c r="K548" s="8"/>
      <c r="O548" s="8"/>
      <c r="P548" s="8"/>
      <c r="Q548" s="8"/>
      <c r="R548" s="9"/>
      <c r="S548" s="8"/>
      <c r="T548" s="8"/>
    </row>
    <row r="549" spans="1:20" ht="15.75" customHeight="1" x14ac:dyDescent="0.25">
      <c r="A549" s="8"/>
      <c r="G549" s="8"/>
      <c r="H549" s="8"/>
      <c r="I549" s="8"/>
      <c r="J549" s="8"/>
      <c r="K549" s="8"/>
      <c r="O549" s="8"/>
      <c r="P549" s="8"/>
      <c r="Q549" s="8"/>
      <c r="R549" s="9"/>
      <c r="S549" s="8"/>
      <c r="T549" s="8"/>
    </row>
    <row r="550" spans="1:20" ht="15.75" customHeight="1" x14ac:dyDescent="0.25">
      <c r="A550" s="8"/>
      <c r="G550" s="8"/>
      <c r="H550" s="8"/>
      <c r="I550" s="8"/>
      <c r="J550" s="8"/>
      <c r="K550" s="8"/>
      <c r="O550" s="8"/>
      <c r="P550" s="8"/>
      <c r="Q550" s="8"/>
      <c r="R550" s="9"/>
      <c r="S550" s="8"/>
      <c r="T550" s="8"/>
    </row>
    <row r="551" spans="1:20" ht="15.75" customHeight="1" x14ac:dyDescent="0.25">
      <c r="A551" s="8"/>
      <c r="G551" s="8"/>
      <c r="H551" s="8"/>
      <c r="I551" s="8"/>
      <c r="J551" s="8"/>
      <c r="K551" s="8"/>
      <c r="O551" s="8"/>
      <c r="P551" s="8"/>
      <c r="Q551" s="8"/>
      <c r="R551" s="9"/>
      <c r="S551" s="8"/>
      <c r="T551" s="8"/>
    </row>
    <row r="552" spans="1:20" ht="15.75" customHeight="1" x14ac:dyDescent="0.25">
      <c r="A552" s="8"/>
      <c r="G552" s="8"/>
      <c r="H552" s="8"/>
      <c r="I552" s="8"/>
      <c r="J552" s="8"/>
      <c r="K552" s="8"/>
      <c r="O552" s="8"/>
      <c r="P552" s="8"/>
      <c r="Q552" s="8"/>
      <c r="R552" s="9"/>
      <c r="S552" s="8"/>
      <c r="T552" s="8"/>
    </row>
    <row r="553" spans="1:20" ht="15.75" customHeight="1" x14ac:dyDescent="0.25">
      <c r="A553" s="8"/>
      <c r="G553" s="8"/>
      <c r="H553" s="8"/>
      <c r="I553" s="8"/>
      <c r="J553" s="8"/>
      <c r="K553" s="8"/>
      <c r="O553" s="8"/>
      <c r="P553" s="8"/>
      <c r="Q553" s="8"/>
      <c r="R553" s="9"/>
      <c r="S553" s="8"/>
      <c r="T553" s="8"/>
    </row>
    <row r="554" spans="1:20" ht="15.75" customHeight="1" x14ac:dyDescent="0.25">
      <c r="A554" s="8"/>
      <c r="G554" s="8"/>
      <c r="H554" s="8"/>
      <c r="I554" s="8"/>
      <c r="J554" s="8"/>
      <c r="K554" s="8"/>
      <c r="O554" s="8"/>
      <c r="P554" s="8"/>
      <c r="Q554" s="8"/>
      <c r="R554" s="9"/>
      <c r="S554" s="8"/>
      <c r="T554" s="8"/>
    </row>
    <row r="555" spans="1:20" ht="15.75" customHeight="1" x14ac:dyDescent="0.25">
      <c r="A555" s="8"/>
      <c r="G555" s="8"/>
      <c r="H555" s="8"/>
      <c r="I555" s="8"/>
      <c r="J555" s="8"/>
      <c r="K555" s="8"/>
      <c r="O555" s="8"/>
      <c r="P555" s="8"/>
      <c r="Q555" s="8"/>
      <c r="R555" s="9"/>
      <c r="S555" s="8"/>
      <c r="T555" s="8"/>
    </row>
    <row r="556" spans="1:20" ht="15.75" customHeight="1" x14ac:dyDescent="0.25">
      <c r="A556" s="8"/>
      <c r="G556" s="8"/>
      <c r="H556" s="8"/>
      <c r="I556" s="8"/>
      <c r="J556" s="8"/>
      <c r="K556" s="8"/>
      <c r="O556" s="8"/>
      <c r="P556" s="8"/>
      <c r="Q556" s="8"/>
      <c r="R556" s="9"/>
      <c r="S556" s="8"/>
      <c r="T556" s="8"/>
    </row>
    <row r="557" spans="1:20" ht="15.75" customHeight="1" x14ac:dyDescent="0.25">
      <c r="A557" s="8"/>
      <c r="G557" s="8"/>
      <c r="H557" s="8"/>
      <c r="I557" s="8"/>
      <c r="J557" s="8"/>
      <c r="K557" s="8"/>
      <c r="O557" s="8"/>
      <c r="P557" s="8"/>
      <c r="Q557" s="8"/>
      <c r="R557" s="9"/>
      <c r="S557" s="8"/>
      <c r="T557" s="8"/>
    </row>
    <row r="558" spans="1:20" ht="15.75" customHeight="1" x14ac:dyDescent="0.25">
      <c r="A558" s="8"/>
      <c r="G558" s="8"/>
      <c r="H558" s="8"/>
      <c r="I558" s="8"/>
      <c r="J558" s="8"/>
      <c r="K558" s="8"/>
      <c r="O558" s="8"/>
      <c r="P558" s="8"/>
      <c r="Q558" s="8"/>
      <c r="R558" s="9"/>
      <c r="S558" s="8"/>
      <c r="T558" s="8"/>
    </row>
    <row r="559" spans="1:20" ht="15.75" customHeight="1" x14ac:dyDescent="0.25">
      <c r="A559" s="8"/>
      <c r="G559" s="8"/>
      <c r="H559" s="8"/>
      <c r="I559" s="8"/>
      <c r="J559" s="8"/>
      <c r="K559" s="8"/>
      <c r="O559" s="8"/>
      <c r="P559" s="8"/>
      <c r="Q559" s="8"/>
      <c r="R559" s="9"/>
      <c r="S559" s="8"/>
      <c r="T559" s="8"/>
    </row>
    <row r="560" spans="1:20" ht="15.75" customHeight="1" x14ac:dyDescent="0.25">
      <c r="A560" s="8"/>
      <c r="G560" s="8"/>
      <c r="H560" s="8"/>
      <c r="I560" s="8"/>
      <c r="J560" s="8"/>
      <c r="K560" s="8"/>
      <c r="O560" s="8"/>
      <c r="P560" s="8"/>
      <c r="Q560" s="8"/>
      <c r="R560" s="9"/>
      <c r="S560" s="8"/>
      <c r="T560" s="8"/>
    </row>
    <row r="561" spans="1:20" ht="15.75" customHeight="1" x14ac:dyDescent="0.25">
      <c r="A561" s="8"/>
      <c r="G561" s="8"/>
      <c r="H561" s="8"/>
      <c r="I561" s="8"/>
      <c r="J561" s="8"/>
      <c r="K561" s="8"/>
      <c r="O561" s="8"/>
      <c r="P561" s="8"/>
      <c r="Q561" s="8"/>
      <c r="R561" s="9"/>
      <c r="S561" s="8"/>
      <c r="T561" s="8"/>
    </row>
    <row r="562" spans="1:20" ht="15.75" customHeight="1" x14ac:dyDescent="0.25">
      <c r="A562" s="8"/>
      <c r="G562" s="8"/>
      <c r="H562" s="8"/>
      <c r="I562" s="8"/>
      <c r="J562" s="8"/>
      <c r="K562" s="8"/>
      <c r="O562" s="8"/>
      <c r="P562" s="8"/>
      <c r="Q562" s="8"/>
      <c r="R562" s="9"/>
      <c r="S562" s="8"/>
      <c r="T562" s="8"/>
    </row>
    <row r="563" spans="1:20" ht="15.75" customHeight="1" x14ac:dyDescent="0.25">
      <c r="A563" s="8"/>
      <c r="G563" s="8"/>
      <c r="H563" s="8"/>
      <c r="I563" s="8"/>
      <c r="J563" s="8"/>
      <c r="K563" s="8"/>
      <c r="O563" s="8"/>
      <c r="P563" s="8"/>
      <c r="Q563" s="8"/>
      <c r="R563" s="9"/>
      <c r="S563" s="8"/>
      <c r="T563" s="8"/>
    </row>
    <row r="564" spans="1:20" ht="15.75" customHeight="1" x14ac:dyDescent="0.25">
      <c r="A564" s="8"/>
      <c r="G564" s="8"/>
      <c r="H564" s="8"/>
      <c r="I564" s="8"/>
      <c r="J564" s="8"/>
      <c r="K564" s="8"/>
      <c r="O564" s="8"/>
      <c r="P564" s="8"/>
      <c r="Q564" s="8"/>
      <c r="R564" s="9"/>
      <c r="S564" s="8"/>
      <c r="T564" s="8"/>
    </row>
    <row r="565" spans="1:20" ht="15.75" customHeight="1" x14ac:dyDescent="0.25">
      <c r="A565" s="8"/>
      <c r="G565" s="8"/>
      <c r="H565" s="8"/>
      <c r="I565" s="8"/>
      <c r="J565" s="8"/>
      <c r="K565" s="8"/>
      <c r="O565" s="8"/>
      <c r="P565" s="8"/>
      <c r="Q565" s="8"/>
      <c r="R565" s="9"/>
      <c r="S565" s="8"/>
      <c r="T565" s="8"/>
    </row>
    <row r="566" spans="1:20" ht="15.75" customHeight="1" x14ac:dyDescent="0.25">
      <c r="A566" s="8"/>
      <c r="G566" s="8"/>
      <c r="H566" s="8"/>
      <c r="I566" s="8"/>
      <c r="J566" s="8"/>
      <c r="K566" s="8"/>
      <c r="O566" s="8"/>
      <c r="P566" s="8"/>
      <c r="Q566" s="8"/>
      <c r="R566" s="9"/>
      <c r="S566" s="8"/>
      <c r="T566" s="8"/>
    </row>
    <row r="567" spans="1:20" ht="15.75" customHeight="1" x14ac:dyDescent="0.25">
      <c r="A567" s="8"/>
      <c r="G567" s="8"/>
      <c r="H567" s="8"/>
      <c r="I567" s="8"/>
      <c r="J567" s="8"/>
      <c r="K567" s="8"/>
      <c r="O567" s="8"/>
      <c r="P567" s="8"/>
      <c r="Q567" s="8"/>
      <c r="R567" s="9"/>
      <c r="S567" s="8"/>
      <c r="T567" s="8"/>
    </row>
    <row r="568" spans="1:20" ht="15.75" customHeight="1" x14ac:dyDescent="0.25">
      <c r="A568" s="8"/>
      <c r="G568" s="8"/>
      <c r="H568" s="8"/>
      <c r="I568" s="8"/>
      <c r="J568" s="8"/>
      <c r="K568" s="8"/>
      <c r="O568" s="8"/>
      <c r="P568" s="8"/>
      <c r="Q568" s="8"/>
      <c r="R568" s="9"/>
      <c r="S568" s="8"/>
      <c r="T568" s="8"/>
    </row>
    <row r="569" spans="1:20" ht="15.75" customHeight="1" x14ac:dyDescent="0.25">
      <c r="A569" s="8"/>
      <c r="G569" s="8"/>
      <c r="H569" s="8"/>
      <c r="I569" s="8"/>
      <c r="J569" s="8"/>
      <c r="K569" s="8"/>
      <c r="O569" s="8"/>
      <c r="P569" s="8"/>
      <c r="Q569" s="8"/>
      <c r="R569" s="9"/>
      <c r="S569" s="8"/>
      <c r="T569" s="8"/>
    </row>
    <row r="570" spans="1:20" ht="15.75" customHeight="1" x14ac:dyDescent="0.25">
      <c r="A570" s="8"/>
      <c r="G570" s="8"/>
      <c r="H570" s="8"/>
      <c r="I570" s="8"/>
      <c r="J570" s="8"/>
      <c r="K570" s="8"/>
      <c r="O570" s="8"/>
      <c r="P570" s="8"/>
      <c r="Q570" s="8"/>
      <c r="R570" s="9"/>
      <c r="S570" s="8"/>
      <c r="T570" s="8"/>
    </row>
    <row r="571" spans="1:20" ht="15.75" customHeight="1" x14ac:dyDescent="0.25">
      <c r="A571" s="8"/>
      <c r="G571" s="8"/>
      <c r="H571" s="8"/>
      <c r="I571" s="8"/>
      <c r="J571" s="8"/>
      <c r="K571" s="8"/>
      <c r="O571" s="8"/>
      <c r="P571" s="8"/>
      <c r="Q571" s="8"/>
      <c r="R571" s="9"/>
      <c r="S571" s="8"/>
      <c r="T571" s="8"/>
    </row>
    <row r="572" spans="1:20" ht="15.75" customHeight="1" x14ac:dyDescent="0.25">
      <c r="A572" s="8"/>
      <c r="G572" s="8"/>
      <c r="H572" s="8"/>
      <c r="I572" s="8"/>
      <c r="J572" s="8"/>
      <c r="K572" s="8"/>
      <c r="O572" s="8"/>
      <c r="P572" s="8"/>
      <c r="Q572" s="8"/>
      <c r="R572" s="9"/>
      <c r="S572" s="8"/>
      <c r="T572" s="8"/>
    </row>
    <row r="573" spans="1:20" ht="15.75" customHeight="1" x14ac:dyDescent="0.25">
      <c r="A573" s="8"/>
      <c r="G573" s="8"/>
      <c r="H573" s="8"/>
      <c r="I573" s="8"/>
      <c r="J573" s="8"/>
      <c r="K573" s="8"/>
      <c r="O573" s="8"/>
      <c r="P573" s="8"/>
      <c r="Q573" s="8"/>
      <c r="R573" s="9"/>
      <c r="S573" s="8"/>
      <c r="T573" s="8"/>
    </row>
    <row r="574" spans="1:20" ht="15.75" customHeight="1" x14ac:dyDescent="0.25">
      <c r="A574" s="8"/>
      <c r="G574" s="8"/>
      <c r="H574" s="8"/>
      <c r="I574" s="8"/>
      <c r="J574" s="8"/>
      <c r="K574" s="8"/>
      <c r="O574" s="8"/>
      <c r="P574" s="8"/>
      <c r="Q574" s="8"/>
      <c r="R574" s="9"/>
      <c r="S574" s="8"/>
      <c r="T574" s="8"/>
    </row>
    <row r="575" spans="1:20" ht="15.75" customHeight="1" x14ac:dyDescent="0.25">
      <c r="A575" s="8"/>
      <c r="G575" s="8"/>
      <c r="H575" s="8"/>
      <c r="I575" s="8"/>
      <c r="J575" s="8"/>
      <c r="K575" s="8"/>
      <c r="O575" s="8"/>
      <c r="P575" s="8"/>
      <c r="Q575" s="8"/>
      <c r="R575" s="9"/>
      <c r="S575" s="8"/>
      <c r="T575" s="8"/>
    </row>
    <row r="576" spans="1:20" ht="15.75" customHeight="1" x14ac:dyDescent="0.25">
      <c r="A576" s="8"/>
      <c r="G576" s="8"/>
      <c r="H576" s="8"/>
      <c r="I576" s="8"/>
      <c r="J576" s="8"/>
      <c r="K576" s="8"/>
      <c r="O576" s="8"/>
      <c r="P576" s="8"/>
      <c r="Q576" s="8"/>
      <c r="R576" s="9"/>
      <c r="S576" s="8"/>
      <c r="T576" s="8"/>
    </row>
    <row r="577" spans="1:20" ht="15.75" customHeight="1" x14ac:dyDescent="0.25">
      <c r="A577" s="8"/>
      <c r="G577" s="8"/>
      <c r="H577" s="8"/>
      <c r="I577" s="8"/>
      <c r="J577" s="8"/>
      <c r="K577" s="8"/>
      <c r="O577" s="8"/>
      <c r="P577" s="8"/>
      <c r="Q577" s="8"/>
      <c r="R577" s="9"/>
      <c r="S577" s="8"/>
      <c r="T577" s="8"/>
    </row>
    <row r="578" spans="1:20" ht="15.75" customHeight="1" x14ac:dyDescent="0.25">
      <c r="A578" s="8"/>
      <c r="G578" s="8"/>
      <c r="H578" s="8"/>
      <c r="I578" s="8"/>
      <c r="J578" s="8"/>
      <c r="K578" s="8"/>
      <c r="O578" s="8"/>
      <c r="P578" s="8"/>
      <c r="Q578" s="8"/>
      <c r="R578" s="9"/>
      <c r="S578" s="8"/>
      <c r="T578" s="8"/>
    </row>
    <row r="579" spans="1:20" ht="15.75" customHeight="1" x14ac:dyDescent="0.25">
      <c r="A579" s="8"/>
      <c r="G579" s="8"/>
      <c r="H579" s="8"/>
      <c r="I579" s="8"/>
      <c r="J579" s="8"/>
      <c r="K579" s="8"/>
      <c r="O579" s="8"/>
      <c r="P579" s="8"/>
      <c r="Q579" s="8"/>
      <c r="R579" s="9"/>
      <c r="S579" s="8"/>
      <c r="T579" s="8"/>
    </row>
    <row r="580" spans="1:20" ht="15.75" customHeight="1" x14ac:dyDescent="0.25">
      <c r="A580" s="8"/>
      <c r="G580" s="8"/>
      <c r="H580" s="8"/>
      <c r="I580" s="8"/>
      <c r="J580" s="8"/>
      <c r="K580" s="8"/>
      <c r="O580" s="8"/>
      <c r="P580" s="8"/>
      <c r="Q580" s="8"/>
      <c r="R580" s="9"/>
      <c r="S580" s="8"/>
      <c r="T580" s="8"/>
    </row>
    <row r="581" spans="1:20" ht="15.75" customHeight="1" x14ac:dyDescent="0.25">
      <c r="A581" s="8"/>
      <c r="G581" s="8"/>
      <c r="H581" s="8"/>
      <c r="I581" s="8"/>
      <c r="J581" s="8"/>
      <c r="K581" s="8"/>
      <c r="O581" s="8"/>
      <c r="P581" s="8"/>
      <c r="Q581" s="8"/>
      <c r="R581" s="9"/>
      <c r="S581" s="8"/>
      <c r="T581" s="8"/>
    </row>
    <row r="582" spans="1:20" ht="15.75" customHeight="1" x14ac:dyDescent="0.25">
      <c r="A582" s="8"/>
      <c r="G582" s="8"/>
      <c r="H582" s="8"/>
      <c r="I582" s="8"/>
      <c r="J582" s="8"/>
      <c r="K582" s="8"/>
      <c r="O582" s="8"/>
      <c r="P582" s="8"/>
      <c r="Q582" s="8"/>
      <c r="R582" s="9"/>
      <c r="S582" s="8"/>
      <c r="T582" s="8"/>
    </row>
    <row r="583" spans="1:20" ht="15.75" customHeight="1" x14ac:dyDescent="0.25">
      <c r="A583" s="8"/>
      <c r="G583" s="8"/>
      <c r="H583" s="8"/>
      <c r="I583" s="8"/>
      <c r="J583" s="8"/>
      <c r="K583" s="8"/>
      <c r="O583" s="8"/>
      <c r="P583" s="8"/>
      <c r="Q583" s="8"/>
      <c r="R583" s="9"/>
      <c r="S583" s="8"/>
      <c r="T583" s="8"/>
    </row>
    <row r="584" spans="1:20" ht="15.75" customHeight="1" x14ac:dyDescent="0.25">
      <c r="A584" s="8"/>
      <c r="G584" s="8"/>
      <c r="H584" s="8"/>
      <c r="I584" s="8"/>
      <c r="J584" s="8"/>
      <c r="K584" s="8"/>
      <c r="O584" s="8"/>
      <c r="P584" s="8"/>
      <c r="Q584" s="8"/>
      <c r="R584" s="9"/>
      <c r="S584" s="8"/>
      <c r="T584" s="8"/>
    </row>
    <row r="585" spans="1:20" ht="15.75" customHeight="1" x14ac:dyDescent="0.25">
      <c r="A585" s="8"/>
      <c r="G585" s="8"/>
      <c r="H585" s="8"/>
      <c r="I585" s="8"/>
      <c r="J585" s="8"/>
      <c r="K585" s="8"/>
      <c r="O585" s="8"/>
      <c r="P585" s="8"/>
      <c r="Q585" s="8"/>
      <c r="R585" s="9"/>
      <c r="S585" s="8"/>
      <c r="T585" s="8"/>
    </row>
    <row r="586" spans="1:20" ht="15.75" customHeight="1" x14ac:dyDescent="0.25">
      <c r="A586" s="8"/>
      <c r="G586" s="8"/>
      <c r="H586" s="8"/>
      <c r="I586" s="8"/>
      <c r="J586" s="8"/>
      <c r="K586" s="8"/>
      <c r="O586" s="8"/>
      <c r="P586" s="8"/>
      <c r="Q586" s="8"/>
      <c r="R586" s="9"/>
      <c r="S586" s="8"/>
      <c r="T586" s="8"/>
    </row>
    <row r="587" spans="1:20" ht="15.75" customHeight="1" x14ac:dyDescent="0.25">
      <c r="A587" s="8"/>
      <c r="G587" s="8"/>
      <c r="H587" s="8"/>
      <c r="I587" s="8"/>
      <c r="J587" s="8"/>
      <c r="K587" s="8"/>
      <c r="O587" s="8"/>
      <c r="P587" s="8"/>
      <c r="Q587" s="8"/>
      <c r="R587" s="9"/>
      <c r="S587" s="8"/>
      <c r="T587" s="8"/>
    </row>
    <row r="588" spans="1:20" ht="15.75" customHeight="1" x14ac:dyDescent="0.25">
      <c r="A588" s="8"/>
      <c r="G588" s="8"/>
      <c r="H588" s="8"/>
      <c r="I588" s="8"/>
      <c r="J588" s="8"/>
      <c r="K588" s="8"/>
      <c r="O588" s="8"/>
      <c r="P588" s="8"/>
      <c r="Q588" s="8"/>
      <c r="R588" s="9"/>
      <c r="S588" s="8"/>
      <c r="T588" s="8"/>
    </row>
    <row r="589" spans="1:20" ht="15.75" customHeight="1" x14ac:dyDescent="0.25">
      <c r="A589" s="8"/>
      <c r="G589" s="8"/>
      <c r="H589" s="8"/>
      <c r="I589" s="8"/>
      <c r="J589" s="8"/>
      <c r="K589" s="8"/>
      <c r="O589" s="8"/>
      <c r="P589" s="8"/>
      <c r="Q589" s="8"/>
      <c r="R589" s="9"/>
      <c r="S589" s="8"/>
      <c r="T589" s="8"/>
    </row>
    <row r="590" spans="1:20" ht="15.75" customHeight="1" x14ac:dyDescent="0.25">
      <c r="A590" s="8"/>
      <c r="G590" s="8"/>
      <c r="H590" s="8"/>
      <c r="I590" s="8"/>
      <c r="J590" s="8"/>
      <c r="K590" s="8"/>
      <c r="O590" s="8"/>
      <c r="P590" s="8"/>
      <c r="Q590" s="8"/>
      <c r="R590" s="9"/>
      <c r="S590" s="8"/>
      <c r="T590" s="8"/>
    </row>
    <row r="591" spans="1:20" ht="15.75" customHeight="1" x14ac:dyDescent="0.25">
      <c r="A591" s="8"/>
      <c r="G591" s="8"/>
      <c r="H591" s="8"/>
      <c r="I591" s="8"/>
      <c r="J591" s="8"/>
      <c r="K591" s="8"/>
      <c r="O591" s="8"/>
      <c r="P591" s="8"/>
      <c r="Q591" s="8"/>
      <c r="R591" s="9"/>
      <c r="S591" s="8"/>
      <c r="T591" s="8"/>
    </row>
    <row r="592" spans="1:20" ht="15.75" customHeight="1" x14ac:dyDescent="0.25">
      <c r="A592" s="8"/>
      <c r="G592" s="8"/>
      <c r="H592" s="8"/>
      <c r="I592" s="8"/>
      <c r="J592" s="8"/>
      <c r="K592" s="8"/>
      <c r="O592" s="8"/>
      <c r="P592" s="8"/>
      <c r="Q592" s="8"/>
      <c r="R592" s="9"/>
      <c r="S592" s="8"/>
      <c r="T592" s="8"/>
    </row>
    <row r="593" spans="1:20" ht="15.75" customHeight="1" x14ac:dyDescent="0.25">
      <c r="A593" s="8"/>
      <c r="G593" s="8"/>
      <c r="H593" s="8"/>
      <c r="I593" s="8"/>
      <c r="J593" s="8"/>
      <c r="K593" s="8"/>
      <c r="O593" s="8"/>
      <c r="P593" s="8"/>
      <c r="Q593" s="8"/>
      <c r="R593" s="9"/>
      <c r="S593" s="8"/>
      <c r="T593" s="8"/>
    </row>
    <row r="594" spans="1:20" ht="15.75" customHeight="1" x14ac:dyDescent="0.25">
      <c r="A594" s="8"/>
      <c r="G594" s="8"/>
      <c r="H594" s="8"/>
      <c r="I594" s="8"/>
      <c r="J594" s="8"/>
      <c r="K594" s="8"/>
      <c r="O594" s="8"/>
      <c r="P594" s="8"/>
      <c r="Q594" s="8"/>
      <c r="R594" s="9"/>
      <c r="S594" s="8"/>
      <c r="T594" s="8"/>
    </row>
    <row r="595" spans="1:20" ht="15.75" customHeight="1" x14ac:dyDescent="0.25">
      <c r="A595" s="8"/>
      <c r="G595" s="8"/>
      <c r="H595" s="8"/>
      <c r="I595" s="8"/>
      <c r="J595" s="8"/>
      <c r="K595" s="8"/>
      <c r="O595" s="8"/>
      <c r="P595" s="8"/>
      <c r="Q595" s="8"/>
      <c r="R595" s="9"/>
      <c r="S595" s="8"/>
      <c r="T595" s="8"/>
    </row>
    <row r="596" spans="1:20" ht="15.75" customHeight="1" x14ac:dyDescent="0.25">
      <c r="A596" s="8"/>
      <c r="G596" s="8"/>
      <c r="H596" s="8"/>
      <c r="I596" s="8"/>
      <c r="J596" s="8"/>
      <c r="K596" s="8"/>
      <c r="O596" s="8"/>
      <c r="P596" s="8"/>
      <c r="Q596" s="8"/>
      <c r="R596" s="9"/>
      <c r="S596" s="8"/>
      <c r="T596" s="8"/>
    </row>
    <row r="597" spans="1:20" ht="15.75" customHeight="1" x14ac:dyDescent="0.25">
      <c r="A597" s="8"/>
      <c r="G597" s="8"/>
      <c r="H597" s="8"/>
      <c r="I597" s="8"/>
      <c r="J597" s="8"/>
      <c r="K597" s="8"/>
      <c r="O597" s="8"/>
      <c r="P597" s="8"/>
      <c r="Q597" s="8"/>
      <c r="R597" s="9"/>
      <c r="S597" s="8"/>
      <c r="T597" s="8"/>
    </row>
    <row r="598" spans="1:20" ht="15.75" customHeight="1" x14ac:dyDescent="0.25">
      <c r="A598" s="8"/>
      <c r="G598" s="8"/>
      <c r="H598" s="8"/>
      <c r="I598" s="8"/>
      <c r="J598" s="8"/>
      <c r="K598" s="8"/>
      <c r="O598" s="8"/>
      <c r="P598" s="8"/>
      <c r="Q598" s="8"/>
      <c r="R598" s="9"/>
      <c r="S598" s="8"/>
      <c r="T598" s="8"/>
    </row>
    <row r="599" spans="1:20" ht="15.75" customHeight="1" x14ac:dyDescent="0.25">
      <c r="A599" s="8"/>
      <c r="G599" s="8"/>
      <c r="H599" s="8"/>
      <c r="I599" s="8"/>
      <c r="J599" s="8"/>
      <c r="K599" s="8"/>
      <c r="O599" s="8"/>
      <c r="P599" s="8"/>
      <c r="Q599" s="8"/>
      <c r="R599" s="9"/>
      <c r="S599" s="8"/>
      <c r="T599" s="8"/>
    </row>
    <row r="600" spans="1:20" ht="15.75" customHeight="1" x14ac:dyDescent="0.25">
      <c r="A600" s="8"/>
      <c r="G600" s="8"/>
      <c r="H600" s="8"/>
      <c r="I600" s="8"/>
      <c r="J600" s="8"/>
      <c r="K600" s="8"/>
      <c r="O600" s="8"/>
      <c r="P600" s="8"/>
      <c r="Q600" s="8"/>
      <c r="R600" s="9"/>
      <c r="S600" s="8"/>
      <c r="T600" s="8"/>
    </row>
    <row r="601" spans="1:20" ht="15.75" customHeight="1" x14ac:dyDescent="0.25">
      <c r="A601" s="8"/>
      <c r="G601" s="8"/>
      <c r="H601" s="8"/>
      <c r="I601" s="8"/>
      <c r="J601" s="8"/>
      <c r="K601" s="8"/>
      <c r="O601" s="8"/>
      <c r="P601" s="8"/>
      <c r="Q601" s="8"/>
      <c r="R601" s="9"/>
      <c r="S601" s="8"/>
      <c r="T601" s="8"/>
    </row>
    <row r="602" spans="1:20" ht="15.75" customHeight="1" x14ac:dyDescent="0.25">
      <c r="A602" s="8"/>
      <c r="G602" s="8"/>
      <c r="H602" s="8"/>
      <c r="I602" s="8"/>
      <c r="J602" s="8"/>
      <c r="K602" s="8"/>
      <c r="O602" s="8"/>
      <c r="P602" s="8"/>
      <c r="Q602" s="8"/>
      <c r="R602" s="9"/>
      <c r="S602" s="8"/>
      <c r="T602" s="8"/>
    </row>
    <row r="603" spans="1:20" ht="15.75" customHeight="1" x14ac:dyDescent="0.25">
      <c r="A603" s="8"/>
      <c r="G603" s="8"/>
      <c r="H603" s="8"/>
      <c r="I603" s="8"/>
      <c r="J603" s="8"/>
      <c r="K603" s="8"/>
      <c r="O603" s="8"/>
      <c r="P603" s="8"/>
      <c r="Q603" s="8"/>
      <c r="R603" s="9"/>
      <c r="S603" s="8"/>
      <c r="T603" s="8"/>
    </row>
    <row r="604" spans="1:20" ht="15.75" customHeight="1" x14ac:dyDescent="0.25">
      <c r="A604" s="8"/>
      <c r="G604" s="8"/>
      <c r="H604" s="8"/>
      <c r="I604" s="8"/>
      <c r="J604" s="8"/>
      <c r="K604" s="8"/>
      <c r="O604" s="8"/>
      <c r="P604" s="8"/>
      <c r="Q604" s="8"/>
      <c r="R604" s="9"/>
      <c r="S604" s="8"/>
      <c r="T604" s="8"/>
    </row>
    <row r="605" spans="1:20" ht="15.75" customHeight="1" x14ac:dyDescent="0.25">
      <c r="A605" s="8"/>
      <c r="G605" s="8"/>
      <c r="H605" s="8"/>
      <c r="I605" s="8"/>
      <c r="J605" s="8"/>
      <c r="K605" s="8"/>
      <c r="O605" s="8"/>
      <c r="P605" s="8"/>
      <c r="Q605" s="8"/>
      <c r="R605" s="9"/>
      <c r="S605" s="8"/>
      <c r="T605" s="8"/>
    </row>
    <row r="606" spans="1:20" ht="15.75" customHeight="1" x14ac:dyDescent="0.25">
      <c r="A606" s="8"/>
      <c r="G606" s="8"/>
      <c r="H606" s="8"/>
      <c r="I606" s="8"/>
      <c r="J606" s="8"/>
      <c r="K606" s="8"/>
      <c r="O606" s="8"/>
      <c r="P606" s="8"/>
      <c r="Q606" s="8"/>
      <c r="R606" s="9"/>
      <c r="S606" s="8"/>
      <c r="T606" s="8"/>
    </row>
    <row r="607" spans="1:20" ht="15.75" customHeight="1" x14ac:dyDescent="0.25">
      <c r="A607" s="8"/>
      <c r="G607" s="8"/>
      <c r="H607" s="8"/>
      <c r="I607" s="8"/>
      <c r="J607" s="8"/>
      <c r="K607" s="8"/>
      <c r="O607" s="8"/>
      <c r="P607" s="8"/>
      <c r="Q607" s="8"/>
      <c r="R607" s="9"/>
      <c r="S607" s="8"/>
      <c r="T607" s="8"/>
    </row>
    <row r="608" spans="1:20" ht="15.75" customHeight="1" x14ac:dyDescent="0.25">
      <c r="A608" s="8"/>
      <c r="G608" s="8"/>
      <c r="H608" s="8"/>
      <c r="I608" s="8"/>
      <c r="J608" s="8"/>
      <c r="K608" s="8"/>
      <c r="O608" s="8"/>
      <c r="P608" s="8"/>
      <c r="Q608" s="8"/>
      <c r="R608" s="9"/>
      <c r="S608" s="8"/>
      <c r="T608" s="8"/>
    </row>
    <row r="609" spans="1:20" ht="15.75" customHeight="1" x14ac:dyDescent="0.25">
      <c r="A609" s="8"/>
      <c r="G609" s="8"/>
      <c r="H609" s="8"/>
      <c r="I609" s="8"/>
      <c r="J609" s="8"/>
      <c r="K609" s="8"/>
      <c r="O609" s="8"/>
      <c r="P609" s="8"/>
      <c r="Q609" s="8"/>
      <c r="R609" s="9"/>
      <c r="S609" s="8"/>
      <c r="T609" s="8"/>
    </row>
    <row r="610" spans="1:20" ht="15.75" customHeight="1" x14ac:dyDescent="0.25">
      <c r="A610" s="8"/>
      <c r="G610" s="8"/>
      <c r="H610" s="8"/>
      <c r="I610" s="8"/>
      <c r="J610" s="8"/>
      <c r="K610" s="8"/>
      <c r="O610" s="8"/>
      <c r="P610" s="8"/>
      <c r="Q610" s="8"/>
      <c r="R610" s="9"/>
      <c r="S610" s="8"/>
      <c r="T610" s="8"/>
    </row>
    <row r="611" spans="1:20" ht="15.75" customHeight="1" x14ac:dyDescent="0.25">
      <c r="A611" s="8"/>
      <c r="G611" s="8"/>
      <c r="H611" s="8"/>
      <c r="I611" s="8"/>
      <c r="J611" s="8"/>
      <c r="K611" s="8"/>
      <c r="O611" s="8"/>
      <c r="P611" s="8"/>
      <c r="Q611" s="8"/>
      <c r="R611" s="9"/>
      <c r="S611" s="8"/>
      <c r="T611" s="8"/>
    </row>
    <row r="612" spans="1:20" ht="15.75" customHeight="1" x14ac:dyDescent="0.25">
      <c r="A612" s="8"/>
      <c r="G612" s="8"/>
      <c r="H612" s="8"/>
      <c r="I612" s="8"/>
      <c r="J612" s="8"/>
      <c r="K612" s="8"/>
      <c r="O612" s="8"/>
      <c r="P612" s="8"/>
      <c r="Q612" s="8"/>
      <c r="R612" s="9"/>
      <c r="S612" s="8"/>
      <c r="T612" s="8"/>
    </row>
    <row r="613" spans="1:20" ht="15.75" customHeight="1" x14ac:dyDescent="0.25">
      <c r="A613" s="8"/>
      <c r="G613" s="8"/>
      <c r="H613" s="8"/>
      <c r="I613" s="8"/>
      <c r="J613" s="8"/>
      <c r="K613" s="8"/>
      <c r="O613" s="8"/>
      <c r="P613" s="8"/>
      <c r="Q613" s="8"/>
      <c r="R613" s="9"/>
      <c r="S613" s="8"/>
      <c r="T613" s="8"/>
    </row>
    <row r="614" spans="1:20" ht="15.75" customHeight="1" x14ac:dyDescent="0.25">
      <c r="A614" s="8"/>
      <c r="G614" s="8"/>
      <c r="H614" s="8"/>
      <c r="I614" s="8"/>
      <c r="J614" s="8"/>
      <c r="K614" s="8"/>
      <c r="O614" s="8"/>
      <c r="P614" s="8"/>
      <c r="Q614" s="8"/>
      <c r="R614" s="9"/>
      <c r="S614" s="8"/>
      <c r="T614" s="8"/>
    </row>
    <row r="615" spans="1:20" ht="15.75" customHeight="1" x14ac:dyDescent="0.25">
      <c r="A615" s="8"/>
      <c r="G615" s="8"/>
      <c r="H615" s="8"/>
      <c r="I615" s="8"/>
      <c r="J615" s="8"/>
      <c r="K615" s="8"/>
      <c r="O615" s="8"/>
      <c r="P615" s="8"/>
      <c r="Q615" s="8"/>
      <c r="R615" s="9"/>
      <c r="S615" s="8"/>
      <c r="T615" s="8"/>
    </row>
    <row r="616" spans="1:20" ht="15.75" customHeight="1" x14ac:dyDescent="0.25">
      <c r="A616" s="8"/>
      <c r="G616" s="8"/>
      <c r="H616" s="8"/>
      <c r="I616" s="8"/>
      <c r="J616" s="8"/>
      <c r="K616" s="8"/>
      <c r="O616" s="8"/>
      <c r="P616" s="8"/>
      <c r="Q616" s="8"/>
      <c r="R616" s="9"/>
      <c r="S616" s="8"/>
      <c r="T616" s="8"/>
    </row>
    <row r="617" spans="1:20" ht="15.75" customHeight="1" x14ac:dyDescent="0.25">
      <c r="A617" s="8"/>
      <c r="G617" s="8"/>
      <c r="H617" s="8"/>
      <c r="I617" s="8"/>
      <c r="J617" s="8"/>
      <c r="K617" s="8"/>
      <c r="O617" s="8"/>
      <c r="P617" s="8"/>
      <c r="Q617" s="8"/>
      <c r="R617" s="9"/>
      <c r="S617" s="8"/>
      <c r="T617" s="8"/>
    </row>
    <row r="618" spans="1:20" ht="15.75" customHeight="1" x14ac:dyDescent="0.25">
      <c r="A618" s="8"/>
      <c r="G618" s="8"/>
      <c r="H618" s="8"/>
      <c r="I618" s="8"/>
      <c r="J618" s="8"/>
      <c r="K618" s="8"/>
      <c r="O618" s="8"/>
      <c r="P618" s="8"/>
      <c r="Q618" s="8"/>
      <c r="R618" s="9"/>
      <c r="S618" s="8"/>
      <c r="T618" s="8"/>
    </row>
    <row r="619" spans="1:20" ht="15.75" customHeight="1" x14ac:dyDescent="0.25">
      <c r="A619" s="8"/>
      <c r="G619" s="8"/>
      <c r="H619" s="8"/>
      <c r="I619" s="8"/>
      <c r="J619" s="8"/>
      <c r="K619" s="8"/>
      <c r="O619" s="8"/>
      <c r="P619" s="8"/>
      <c r="Q619" s="8"/>
      <c r="R619" s="9"/>
      <c r="S619" s="8"/>
      <c r="T619" s="8"/>
    </row>
    <row r="620" spans="1:20" ht="15.75" customHeight="1" x14ac:dyDescent="0.25">
      <c r="A620" s="8"/>
      <c r="G620" s="8"/>
      <c r="H620" s="8"/>
      <c r="I620" s="8"/>
      <c r="J620" s="8"/>
      <c r="K620" s="8"/>
      <c r="O620" s="8"/>
      <c r="P620" s="8"/>
      <c r="Q620" s="8"/>
      <c r="R620" s="9"/>
      <c r="S620" s="8"/>
      <c r="T620" s="8"/>
    </row>
    <row r="621" spans="1:20" ht="15.75" customHeight="1" x14ac:dyDescent="0.25">
      <c r="A621" s="8"/>
      <c r="G621" s="8"/>
      <c r="H621" s="8"/>
      <c r="I621" s="8"/>
      <c r="J621" s="8"/>
      <c r="K621" s="8"/>
      <c r="O621" s="8"/>
      <c r="P621" s="8"/>
      <c r="Q621" s="8"/>
      <c r="R621" s="9"/>
      <c r="S621" s="8"/>
      <c r="T621" s="8"/>
    </row>
    <row r="622" spans="1:20" ht="15.75" customHeight="1" x14ac:dyDescent="0.25">
      <c r="A622" s="8"/>
      <c r="G622" s="8"/>
      <c r="H622" s="8"/>
      <c r="I622" s="8"/>
      <c r="J622" s="8"/>
      <c r="K622" s="8"/>
      <c r="O622" s="8"/>
      <c r="P622" s="8"/>
      <c r="Q622" s="8"/>
      <c r="R622" s="9"/>
      <c r="S622" s="8"/>
      <c r="T622" s="8"/>
    </row>
    <row r="623" spans="1:20" ht="15.75" customHeight="1" x14ac:dyDescent="0.25">
      <c r="A623" s="8"/>
      <c r="G623" s="8"/>
      <c r="H623" s="8"/>
      <c r="I623" s="8"/>
      <c r="J623" s="8"/>
      <c r="K623" s="8"/>
      <c r="O623" s="8"/>
      <c r="P623" s="8"/>
      <c r="Q623" s="8"/>
      <c r="R623" s="9"/>
      <c r="S623" s="8"/>
      <c r="T623" s="8"/>
    </row>
    <row r="624" spans="1:20" ht="15.75" customHeight="1" x14ac:dyDescent="0.25">
      <c r="A624" s="8"/>
      <c r="G624" s="8"/>
      <c r="H624" s="8"/>
      <c r="I624" s="8"/>
      <c r="J624" s="8"/>
      <c r="K624" s="8"/>
      <c r="O624" s="8"/>
      <c r="P624" s="8"/>
      <c r="Q624" s="8"/>
      <c r="R624" s="9"/>
      <c r="S624" s="8"/>
      <c r="T624" s="8"/>
    </row>
    <row r="625" spans="1:20" ht="15.75" customHeight="1" x14ac:dyDescent="0.25">
      <c r="A625" s="8"/>
      <c r="G625" s="8"/>
      <c r="H625" s="8"/>
      <c r="I625" s="8"/>
      <c r="J625" s="8"/>
      <c r="K625" s="8"/>
      <c r="O625" s="8"/>
      <c r="P625" s="8"/>
      <c r="Q625" s="8"/>
      <c r="R625" s="9"/>
      <c r="S625" s="8"/>
      <c r="T625" s="8"/>
    </row>
    <row r="626" spans="1:20" ht="15.75" customHeight="1" x14ac:dyDescent="0.25">
      <c r="A626" s="8"/>
      <c r="G626" s="8"/>
      <c r="H626" s="8"/>
      <c r="I626" s="8"/>
      <c r="J626" s="8"/>
      <c r="K626" s="8"/>
      <c r="O626" s="8"/>
      <c r="P626" s="8"/>
      <c r="Q626" s="8"/>
      <c r="R626" s="9"/>
      <c r="S626" s="8"/>
      <c r="T626" s="8"/>
    </row>
    <row r="627" spans="1:20" ht="15.75" customHeight="1" x14ac:dyDescent="0.25">
      <c r="A627" s="8"/>
      <c r="G627" s="8"/>
      <c r="H627" s="8"/>
      <c r="I627" s="8"/>
      <c r="J627" s="8"/>
      <c r="K627" s="8"/>
      <c r="O627" s="8"/>
      <c r="P627" s="8"/>
      <c r="Q627" s="8"/>
      <c r="R627" s="9"/>
      <c r="S627" s="8"/>
      <c r="T627" s="8"/>
    </row>
    <row r="628" spans="1:20" ht="15.75" customHeight="1" x14ac:dyDescent="0.25">
      <c r="A628" s="8"/>
      <c r="G628" s="8"/>
      <c r="H628" s="8"/>
      <c r="I628" s="8"/>
      <c r="J628" s="8"/>
      <c r="K628" s="8"/>
      <c r="O628" s="8"/>
      <c r="P628" s="8"/>
      <c r="Q628" s="8"/>
      <c r="R628" s="9"/>
      <c r="S628" s="8"/>
      <c r="T628" s="8"/>
    </row>
    <row r="629" spans="1:20" ht="15.75" customHeight="1" x14ac:dyDescent="0.25">
      <c r="A629" s="8"/>
      <c r="G629" s="8"/>
      <c r="H629" s="8"/>
      <c r="I629" s="8"/>
      <c r="J629" s="8"/>
      <c r="K629" s="8"/>
      <c r="O629" s="8"/>
      <c r="P629" s="8"/>
      <c r="Q629" s="8"/>
      <c r="R629" s="9"/>
      <c r="S629" s="8"/>
      <c r="T629" s="8"/>
    </row>
    <row r="630" spans="1:20" ht="15.75" customHeight="1" x14ac:dyDescent="0.25">
      <c r="A630" s="8"/>
      <c r="G630" s="8"/>
      <c r="H630" s="8"/>
      <c r="I630" s="8"/>
      <c r="J630" s="8"/>
      <c r="K630" s="8"/>
      <c r="O630" s="8"/>
      <c r="P630" s="8"/>
      <c r="Q630" s="8"/>
      <c r="R630" s="9"/>
      <c r="S630" s="8"/>
      <c r="T630" s="8"/>
    </row>
    <row r="631" spans="1:20" ht="15.75" customHeight="1" x14ac:dyDescent="0.25">
      <c r="A631" s="8"/>
      <c r="G631" s="8"/>
      <c r="H631" s="8"/>
      <c r="I631" s="8"/>
      <c r="J631" s="8"/>
      <c r="K631" s="8"/>
      <c r="O631" s="8"/>
      <c r="P631" s="8"/>
      <c r="Q631" s="8"/>
      <c r="R631" s="9"/>
      <c r="S631" s="8"/>
      <c r="T631" s="8"/>
    </row>
    <row r="632" spans="1:20" ht="15.75" customHeight="1" x14ac:dyDescent="0.25">
      <c r="A632" s="8"/>
      <c r="G632" s="8"/>
      <c r="H632" s="8"/>
      <c r="I632" s="8"/>
      <c r="J632" s="8"/>
      <c r="K632" s="8"/>
      <c r="O632" s="8"/>
      <c r="P632" s="8"/>
      <c r="Q632" s="8"/>
      <c r="R632" s="9"/>
      <c r="S632" s="8"/>
      <c r="T632" s="8"/>
    </row>
    <row r="633" spans="1:20" ht="15.75" customHeight="1" x14ac:dyDescent="0.25">
      <c r="A633" s="8"/>
      <c r="G633" s="8"/>
      <c r="H633" s="8"/>
      <c r="I633" s="8"/>
      <c r="J633" s="8"/>
      <c r="K633" s="8"/>
      <c r="O633" s="8"/>
      <c r="P633" s="8"/>
      <c r="Q633" s="8"/>
      <c r="R633" s="9"/>
      <c r="S633" s="8"/>
      <c r="T633" s="8"/>
    </row>
    <row r="634" spans="1:20" ht="15.75" customHeight="1" x14ac:dyDescent="0.25">
      <c r="A634" s="8"/>
      <c r="G634" s="8"/>
      <c r="H634" s="8"/>
      <c r="I634" s="8"/>
      <c r="J634" s="8"/>
      <c r="K634" s="8"/>
      <c r="O634" s="8"/>
      <c r="P634" s="8"/>
      <c r="Q634" s="8"/>
      <c r="R634" s="9"/>
      <c r="S634" s="8"/>
      <c r="T634" s="8"/>
    </row>
    <row r="635" spans="1:20" ht="15.75" customHeight="1" x14ac:dyDescent="0.25">
      <c r="A635" s="8"/>
      <c r="G635" s="8"/>
      <c r="H635" s="8"/>
      <c r="I635" s="8"/>
      <c r="J635" s="8"/>
      <c r="K635" s="8"/>
      <c r="O635" s="8"/>
      <c r="P635" s="8"/>
      <c r="Q635" s="8"/>
      <c r="R635" s="9"/>
      <c r="S635" s="8"/>
      <c r="T635" s="8"/>
    </row>
    <row r="636" spans="1:20" ht="15.75" customHeight="1" x14ac:dyDescent="0.25">
      <c r="A636" s="8"/>
      <c r="G636" s="8"/>
      <c r="H636" s="8"/>
      <c r="I636" s="8"/>
      <c r="J636" s="8"/>
      <c r="K636" s="8"/>
      <c r="O636" s="8"/>
      <c r="P636" s="8"/>
      <c r="Q636" s="8"/>
      <c r="R636" s="9"/>
      <c r="S636" s="8"/>
      <c r="T636" s="8"/>
    </row>
    <row r="637" spans="1:20" ht="15.75" customHeight="1" x14ac:dyDescent="0.25">
      <c r="A637" s="8"/>
      <c r="G637" s="8"/>
      <c r="H637" s="8"/>
      <c r="I637" s="8"/>
      <c r="J637" s="8"/>
      <c r="K637" s="8"/>
      <c r="O637" s="8"/>
      <c r="P637" s="8"/>
      <c r="Q637" s="8"/>
      <c r="R637" s="9"/>
      <c r="S637" s="8"/>
      <c r="T637" s="8"/>
    </row>
    <row r="638" spans="1:20" ht="15.75" customHeight="1" x14ac:dyDescent="0.25">
      <c r="A638" s="8"/>
      <c r="G638" s="8"/>
      <c r="H638" s="8"/>
      <c r="I638" s="8"/>
      <c r="J638" s="8"/>
      <c r="K638" s="8"/>
      <c r="O638" s="8"/>
      <c r="P638" s="8"/>
      <c r="Q638" s="8"/>
      <c r="R638" s="9"/>
      <c r="S638" s="8"/>
      <c r="T638" s="8"/>
    </row>
    <row r="639" spans="1:20" ht="15.75" customHeight="1" x14ac:dyDescent="0.25">
      <c r="A639" s="8"/>
      <c r="G639" s="8"/>
      <c r="H639" s="8"/>
      <c r="I639" s="8"/>
      <c r="J639" s="8"/>
      <c r="K639" s="8"/>
      <c r="O639" s="8"/>
      <c r="P639" s="8"/>
      <c r="Q639" s="8"/>
      <c r="R639" s="9"/>
      <c r="S639" s="8"/>
      <c r="T639" s="8"/>
    </row>
    <row r="640" spans="1:20" ht="15.75" customHeight="1" x14ac:dyDescent="0.25">
      <c r="A640" s="8"/>
      <c r="G640" s="8"/>
      <c r="H640" s="8"/>
      <c r="I640" s="8"/>
      <c r="J640" s="8"/>
      <c r="K640" s="8"/>
      <c r="O640" s="8"/>
      <c r="P640" s="8"/>
      <c r="Q640" s="8"/>
      <c r="R640" s="9"/>
      <c r="S640" s="8"/>
      <c r="T640" s="8"/>
    </row>
    <row r="641" spans="1:20" ht="15.75" customHeight="1" x14ac:dyDescent="0.25">
      <c r="A641" s="8"/>
      <c r="G641" s="8"/>
      <c r="H641" s="8"/>
      <c r="I641" s="8"/>
      <c r="J641" s="8"/>
      <c r="K641" s="8"/>
      <c r="O641" s="8"/>
      <c r="P641" s="8"/>
      <c r="Q641" s="8"/>
      <c r="R641" s="9"/>
      <c r="S641" s="8"/>
      <c r="T641" s="8"/>
    </row>
    <row r="642" spans="1:20" ht="15.75" customHeight="1" x14ac:dyDescent="0.25">
      <c r="A642" s="8"/>
      <c r="G642" s="8"/>
      <c r="H642" s="8"/>
      <c r="I642" s="8"/>
      <c r="J642" s="8"/>
      <c r="K642" s="8"/>
      <c r="O642" s="8"/>
      <c r="P642" s="8"/>
      <c r="Q642" s="8"/>
      <c r="R642" s="9"/>
      <c r="S642" s="8"/>
      <c r="T642" s="8"/>
    </row>
    <row r="643" spans="1:20" ht="15.75" customHeight="1" x14ac:dyDescent="0.25">
      <c r="A643" s="8"/>
      <c r="G643" s="8"/>
      <c r="H643" s="8"/>
      <c r="I643" s="8"/>
      <c r="J643" s="8"/>
      <c r="K643" s="8"/>
      <c r="O643" s="8"/>
      <c r="P643" s="8"/>
      <c r="Q643" s="8"/>
      <c r="R643" s="9"/>
      <c r="S643" s="8"/>
      <c r="T643" s="8"/>
    </row>
    <row r="644" spans="1:20" ht="15.75" customHeight="1" x14ac:dyDescent="0.25">
      <c r="A644" s="8"/>
      <c r="G644" s="8"/>
      <c r="H644" s="8"/>
      <c r="I644" s="8"/>
      <c r="J644" s="8"/>
      <c r="K644" s="8"/>
      <c r="O644" s="8"/>
      <c r="P644" s="8"/>
      <c r="Q644" s="8"/>
      <c r="R644" s="9"/>
      <c r="S644" s="8"/>
      <c r="T644" s="8"/>
    </row>
    <row r="645" spans="1:20" ht="15.75" customHeight="1" x14ac:dyDescent="0.25">
      <c r="A645" s="8"/>
      <c r="G645" s="8"/>
      <c r="H645" s="8"/>
      <c r="I645" s="8"/>
      <c r="J645" s="8"/>
      <c r="K645" s="8"/>
      <c r="O645" s="8"/>
      <c r="P645" s="8"/>
      <c r="Q645" s="8"/>
      <c r="R645" s="9"/>
      <c r="S645" s="8"/>
      <c r="T645" s="8"/>
    </row>
    <row r="646" spans="1:20" ht="15.75" customHeight="1" x14ac:dyDescent="0.25">
      <c r="A646" s="8"/>
      <c r="G646" s="8"/>
      <c r="H646" s="8"/>
      <c r="I646" s="8"/>
      <c r="J646" s="8"/>
      <c r="K646" s="8"/>
      <c r="O646" s="8"/>
      <c r="P646" s="8"/>
      <c r="Q646" s="8"/>
      <c r="R646" s="9"/>
      <c r="S646" s="8"/>
      <c r="T646" s="8"/>
    </row>
    <row r="647" spans="1:20" ht="15.75" customHeight="1" x14ac:dyDescent="0.25">
      <c r="A647" s="8"/>
      <c r="G647" s="8"/>
      <c r="H647" s="8"/>
      <c r="I647" s="8"/>
      <c r="J647" s="8"/>
      <c r="K647" s="8"/>
      <c r="O647" s="8"/>
      <c r="P647" s="8"/>
      <c r="Q647" s="8"/>
      <c r="R647" s="9"/>
      <c r="S647" s="8"/>
      <c r="T647" s="8"/>
    </row>
    <row r="648" spans="1:20" ht="15.75" customHeight="1" x14ac:dyDescent="0.25">
      <c r="A648" s="8"/>
      <c r="G648" s="8"/>
      <c r="H648" s="8"/>
      <c r="I648" s="8"/>
      <c r="J648" s="8"/>
      <c r="K648" s="8"/>
      <c r="O648" s="8"/>
      <c r="P648" s="8"/>
      <c r="Q648" s="8"/>
      <c r="R648" s="9"/>
      <c r="S648" s="8"/>
      <c r="T648" s="8"/>
    </row>
    <row r="649" spans="1:20" ht="15.75" customHeight="1" x14ac:dyDescent="0.25">
      <c r="A649" s="8"/>
      <c r="G649" s="8"/>
      <c r="H649" s="8"/>
      <c r="I649" s="8"/>
      <c r="J649" s="8"/>
      <c r="K649" s="8"/>
      <c r="O649" s="8"/>
      <c r="P649" s="8"/>
      <c r="Q649" s="8"/>
      <c r="R649" s="9"/>
      <c r="S649" s="8"/>
      <c r="T649" s="8"/>
    </row>
    <row r="650" spans="1:20" ht="15.75" customHeight="1" x14ac:dyDescent="0.25">
      <c r="A650" s="8"/>
      <c r="G650" s="8"/>
      <c r="H650" s="8"/>
      <c r="I650" s="8"/>
      <c r="J650" s="8"/>
      <c r="K650" s="8"/>
      <c r="O650" s="8"/>
      <c r="P650" s="8"/>
      <c r="Q650" s="8"/>
      <c r="R650" s="9"/>
      <c r="S650" s="8"/>
      <c r="T650" s="8"/>
    </row>
    <row r="651" spans="1:20" ht="15.75" customHeight="1" x14ac:dyDescent="0.25">
      <c r="A651" s="8"/>
      <c r="G651" s="8"/>
      <c r="H651" s="8"/>
      <c r="I651" s="8"/>
      <c r="J651" s="8"/>
      <c r="K651" s="8"/>
      <c r="O651" s="8"/>
      <c r="P651" s="8"/>
      <c r="Q651" s="8"/>
      <c r="R651" s="9"/>
      <c r="S651" s="8"/>
      <c r="T651" s="8"/>
    </row>
    <row r="652" spans="1:20" ht="15.75" customHeight="1" x14ac:dyDescent="0.25">
      <c r="A652" s="8"/>
      <c r="G652" s="8"/>
      <c r="H652" s="8"/>
      <c r="I652" s="8"/>
      <c r="J652" s="8"/>
      <c r="K652" s="8"/>
      <c r="O652" s="8"/>
      <c r="P652" s="8"/>
      <c r="Q652" s="8"/>
      <c r="R652" s="9"/>
      <c r="S652" s="8"/>
      <c r="T652" s="8"/>
    </row>
    <row r="653" spans="1:20" ht="15.75" customHeight="1" x14ac:dyDescent="0.25">
      <c r="A653" s="8"/>
      <c r="G653" s="8"/>
      <c r="H653" s="8"/>
      <c r="I653" s="8"/>
      <c r="J653" s="8"/>
      <c r="K653" s="8"/>
      <c r="O653" s="8"/>
      <c r="P653" s="8"/>
      <c r="Q653" s="8"/>
      <c r="R653" s="9"/>
      <c r="S653" s="8"/>
      <c r="T653" s="8"/>
    </row>
    <row r="654" spans="1:20" ht="15.75" customHeight="1" x14ac:dyDescent="0.25">
      <c r="A654" s="8"/>
      <c r="G654" s="8"/>
      <c r="H654" s="8"/>
      <c r="I654" s="8"/>
      <c r="J654" s="8"/>
      <c r="K654" s="8"/>
      <c r="O654" s="8"/>
      <c r="P654" s="8"/>
      <c r="Q654" s="8"/>
      <c r="R654" s="9"/>
      <c r="S654" s="8"/>
      <c r="T654" s="8"/>
    </row>
    <row r="655" spans="1:20" ht="15.75" customHeight="1" x14ac:dyDescent="0.25">
      <c r="A655" s="8"/>
      <c r="G655" s="8"/>
      <c r="H655" s="8"/>
      <c r="I655" s="8"/>
      <c r="J655" s="8"/>
      <c r="K655" s="8"/>
      <c r="O655" s="8"/>
      <c r="P655" s="8"/>
      <c r="Q655" s="8"/>
      <c r="R655" s="9"/>
      <c r="S655" s="8"/>
      <c r="T655" s="8"/>
    </row>
    <row r="656" spans="1:20" ht="15.75" customHeight="1" x14ac:dyDescent="0.25">
      <c r="A656" s="8"/>
      <c r="G656" s="8"/>
      <c r="H656" s="8"/>
      <c r="I656" s="8"/>
      <c r="J656" s="8"/>
      <c r="K656" s="8"/>
      <c r="O656" s="8"/>
      <c r="P656" s="8"/>
      <c r="Q656" s="8"/>
      <c r="R656" s="9"/>
      <c r="S656" s="8"/>
      <c r="T656" s="8"/>
    </row>
    <row r="657" spans="1:20" ht="15.75" customHeight="1" x14ac:dyDescent="0.25">
      <c r="A657" s="8"/>
      <c r="G657" s="8"/>
      <c r="H657" s="8"/>
      <c r="I657" s="8"/>
      <c r="J657" s="8"/>
      <c r="K657" s="8"/>
      <c r="O657" s="8"/>
      <c r="P657" s="8"/>
      <c r="Q657" s="8"/>
      <c r="R657" s="9"/>
      <c r="S657" s="8"/>
      <c r="T657" s="8"/>
    </row>
    <row r="658" spans="1:20" ht="15.75" customHeight="1" x14ac:dyDescent="0.25">
      <c r="A658" s="8"/>
      <c r="G658" s="8"/>
      <c r="H658" s="8"/>
      <c r="I658" s="8"/>
      <c r="J658" s="8"/>
      <c r="K658" s="8"/>
      <c r="O658" s="8"/>
      <c r="P658" s="8"/>
      <c r="Q658" s="8"/>
      <c r="R658" s="9"/>
      <c r="S658" s="8"/>
      <c r="T658" s="8"/>
    </row>
    <row r="659" spans="1:20" ht="15.75" customHeight="1" x14ac:dyDescent="0.25">
      <c r="A659" s="8"/>
      <c r="G659" s="8"/>
      <c r="H659" s="8"/>
      <c r="I659" s="8"/>
      <c r="J659" s="8"/>
      <c r="K659" s="8"/>
      <c r="O659" s="8"/>
      <c r="P659" s="8"/>
      <c r="Q659" s="8"/>
      <c r="R659" s="9"/>
      <c r="S659" s="8"/>
      <c r="T659" s="8"/>
    </row>
    <row r="660" spans="1:20" ht="15.75" customHeight="1" x14ac:dyDescent="0.25">
      <c r="A660" s="8"/>
      <c r="G660" s="8"/>
      <c r="H660" s="8"/>
      <c r="I660" s="8"/>
      <c r="J660" s="8"/>
      <c r="K660" s="8"/>
      <c r="O660" s="8"/>
      <c r="P660" s="8"/>
      <c r="Q660" s="8"/>
      <c r="R660" s="9"/>
      <c r="S660" s="8"/>
      <c r="T660" s="8"/>
    </row>
    <row r="661" spans="1:20" ht="15.75" customHeight="1" x14ac:dyDescent="0.25">
      <c r="A661" s="8"/>
      <c r="G661" s="8"/>
      <c r="H661" s="8"/>
      <c r="I661" s="8"/>
      <c r="J661" s="8"/>
      <c r="K661" s="8"/>
      <c r="O661" s="8"/>
      <c r="P661" s="8"/>
      <c r="Q661" s="8"/>
      <c r="R661" s="9"/>
      <c r="S661" s="8"/>
      <c r="T661" s="8"/>
    </row>
    <row r="662" spans="1:20" ht="15.75" customHeight="1" x14ac:dyDescent="0.25">
      <c r="A662" s="8"/>
      <c r="G662" s="8"/>
      <c r="H662" s="8"/>
      <c r="I662" s="8"/>
      <c r="J662" s="8"/>
      <c r="K662" s="8"/>
      <c r="O662" s="8"/>
      <c r="P662" s="8"/>
      <c r="Q662" s="8"/>
      <c r="R662" s="9"/>
      <c r="S662" s="8"/>
      <c r="T662" s="8"/>
    </row>
    <row r="663" spans="1:20" ht="15.75" customHeight="1" x14ac:dyDescent="0.25">
      <c r="A663" s="8"/>
      <c r="G663" s="8"/>
      <c r="H663" s="8"/>
      <c r="I663" s="8"/>
      <c r="J663" s="8"/>
      <c r="K663" s="8"/>
      <c r="O663" s="8"/>
      <c r="P663" s="8"/>
      <c r="Q663" s="8"/>
      <c r="R663" s="9"/>
      <c r="S663" s="8"/>
      <c r="T663" s="8"/>
    </row>
    <row r="664" spans="1:20" ht="15.75" customHeight="1" x14ac:dyDescent="0.25">
      <c r="A664" s="8"/>
      <c r="G664" s="8"/>
      <c r="H664" s="8"/>
      <c r="I664" s="8"/>
      <c r="J664" s="8"/>
      <c r="K664" s="8"/>
      <c r="O664" s="8"/>
      <c r="P664" s="8"/>
      <c r="Q664" s="8"/>
      <c r="R664" s="9"/>
      <c r="S664" s="8"/>
      <c r="T664" s="8"/>
    </row>
    <row r="665" spans="1:20" ht="15.75" customHeight="1" x14ac:dyDescent="0.25">
      <c r="A665" s="8"/>
      <c r="G665" s="8"/>
      <c r="H665" s="8"/>
      <c r="I665" s="8"/>
      <c r="J665" s="8"/>
      <c r="K665" s="8"/>
      <c r="O665" s="8"/>
      <c r="P665" s="8"/>
      <c r="Q665" s="8"/>
      <c r="R665" s="9"/>
      <c r="S665" s="8"/>
      <c r="T665" s="8"/>
    </row>
    <row r="666" spans="1:20" ht="15.75" customHeight="1" x14ac:dyDescent="0.25">
      <c r="A666" s="8"/>
      <c r="G666" s="8"/>
      <c r="H666" s="8"/>
      <c r="I666" s="8"/>
      <c r="J666" s="8"/>
      <c r="K666" s="8"/>
      <c r="O666" s="8"/>
      <c r="P666" s="8"/>
      <c r="Q666" s="8"/>
      <c r="R666" s="9"/>
      <c r="S666" s="8"/>
      <c r="T666" s="8"/>
    </row>
    <row r="667" spans="1:20" ht="15.75" customHeight="1" x14ac:dyDescent="0.25">
      <c r="A667" s="8"/>
      <c r="G667" s="8"/>
      <c r="H667" s="8"/>
      <c r="I667" s="8"/>
      <c r="J667" s="8"/>
      <c r="K667" s="8"/>
      <c r="O667" s="8"/>
      <c r="P667" s="8"/>
      <c r="Q667" s="8"/>
      <c r="R667" s="9"/>
      <c r="S667" s="8"/>
      <c r="T667" s="8"/>
    </row>
    <row r="668" spans="1:20" ht="15.75" customHeight="1" x14ac:dyDescent="0.25">
      <c r="A668" s="8"/>
      <c r="G668" s="8"/>
      <c r="H668" s="8"/>
      <c r="I668" s="8"/>
      <c r="J668" s="8"/>
      <c r="K668" s="8"/>
      <c r="O668" s="8"/>
      <c r="P668" s="8"/>
      <c r="Q668" s="8"/>
      <c r="R668" s="9"/>
      <c r="S668" s="8"/>
      <c r="T668" s="8"/>
    </row>
    <row r="669" spans="1:20" ht="15.75" customHeight="1" x14ac:dyDescent="0.25">
      <c r="A669" s="8"/>
      <c r="G669" s="8"/>
      <c r="H669" s="8"/>
      <c r="I669" s="8"/>
      <c r="J669" s="8"/>
      <c r="K669" s="8"/>
      <c r="O669" s="8"/>
      <c r="P669" s="8"/>
      <c r="Q669" s="8"/>
      <c r="R669" s="9"/>
      <c r="S669" s="8"/>
      <c r="T669" s="8"/>
    </row>
    <row r="670" spans="1:20" ht="15.75" customHeight="1" x14ac:dyDescent="0.25">
      <c r="A670" s="8"/>
      <c r="G670" s="8"/>
      <c r="H670" s="8"/>
      <c r="I670" s="8"/>
      <c r="J670" s="8"/>
      <c r="K670" s="8"/>
      <c r="O670" s="8"/>
      <c r="P670" s="8"/>
      <c r="Q670" s="8"/>
      <c r="R670" s="9"/>
      <c r="S670" s="8"/>
      <c r="T670" s="8"/>
    </row>
    <row r="671" spans="1:20" ht="15.75" customHeight="1" x14ac:dyDescent="0.25">
      <c r="A671" s="8"/>
      <c r="G671" s="8"/>
      <c r="H671" s="8"/>
      <c r="I671" s="8"/>
      <c r="J671" s="8"/>
      <c r="K671" s="8"/>
      <c r="O671" s="8"/>
      <c r="P671" s="8"/>
      <c r="Q671" s="8"/>
      <c r="R671" s="9"/>
      <c r="S671" s="8"/>
      <c r="T671" s="8"/>
    </row>
    <row r="672" spans="1:20" ht="15.75" customHeight="1" x14ac:dyDescent="0.25">
      <c r="A672" s="8"/>
      <c r="G672" s="8"/>
      <c r="H672" s="8"/>
      <c r="I672" s="8"/>
      <c r="J672" s="8"/>
      <c r="K672" s="8"/>
      <c r="O672" s="8"/>
      <c r="P672" s="8"/>
      <c r="Q672" s="8"/>
      <c r="R672" s="9"/>
      <c r="S672" s="8"/>
      <c r="T672" s="8"/>
    </row>
    <row r="673" spans="1:20" ht="15.75" customHeight="1" x14ac:dyDescent="0.25">
      <c r="A673" s="8"/>
      <c r="G673" s="8"/>
      <c r="H673" s="8"/>
      <c r="I673" s="8"/>
      <c r="J673" s="8"/>
      <c r="K673" s="8"/>
      <c r="O673" s="8"/>
      <c r="P673" s="8"/>
      <c r="Q673" s="8"/>
      <c r="R673" s="9"/>
      <c r="S673" s="8"/>
      <c r="T673" s="8"/>
    </row>
    <row r="674" spans="1:20" ht="15.75" customHeight="1" x14ac:dyDescent="0.25">
      <c r="A674" s="8"/>
      <c r="G674" s="8"/>
      <c r="H674" s="8"/>
      <c r="I674" s="8"/>
      <c r="J674" s="8"/>
      <c r="K674" s="8"/>
      <c r="O674" s="8"/>
      <c r="P674" s="8"/>
      <c r="Q674" s="8"/>
      <c r="R674" s="9"/>
      <c r="S674" s="8"/>
      <c r="T674" s="8"/>
    </row>
    <row r="675" spans="1:20" ht="15.75" customHeight="1" x14ac:dyDescent="0.25">
      <c r="A675" s="8"/>
      <c r="G675" s="8"/>
      <c r="H675" s="8"/>
      <c r="I675" s="8"/>
      <c r="J675" s="8"/>
      <c r="K675" s="8"/>
      <c r="O675" s="8"/>
      <c r="P675" s="8"/>
      <c r="Q675" s="8"/>
      <c r="R675" s="9"/>
      <c r="S675" s="8"/>
      <c r="T675" s="8"/>
    </row>
    <row r="676" spans="1:20" ht="15.75" customHeight="1" x14ac:dyDescent="0.25">
      <c r="A676" s="8"/>
      <c r="G676" s="8"/>
      <c r="H676" s="8"/>
      <c r="I676" s="8"/>
      <c r="J676" s="8"/>
      <c r="K676" s="8"/>
      <c r="O676" s="8"/>
      <c r="P676" s="8"/>
      <c r="Q676" s="8"/>
      <c r="R676" s="9"/>
      <c r="S676" s="8"/>
      <c r="T676" s="8"/>
    </row>
    <row r="677" spans="1:20" ht="15.75" customHeight="1" x14ac:dyDescent="0.25">
      <c r="A677" s="8"/>
      <c r="G677" s="8"/>
      <c r="H677" s="8"/>
      <c r="I677" s="8"/>
      <c r="J677" s="8"/>
      <c r="K677" s="8"/>
      <c r="O677" s="8"/>
      <c r="P677" s="8"/>
      <c r="Q677" s="8"/>
      <c r="R677" s="9"/>
      <c r="S677" s="8"/>
      <c r="T677" s="8"/>
    </row>
    <row r="678" spans="1:20" ht="15.75" customHeight="1" x14ac:dyDescent="0.25">
      <c r="A678" s="8"/>
      <c r="G678" s="8"/>
      <c r="H678" s="8"/>
      <c r="I678" s="8"/>
      <c r="J678" s="8"/>
      <c r="K678" s="8"/>
      <c r="O678" s="8"/>
      <c r="P678" s="8"/>
      <c r="Q678" s="8"/>
      <c r="R678" s="9"/>
      <c r="S678" s="8"/>
      <c r="T678" s="8"/>
    </row>
    <row r="679" spans="1:20" ht="15.75" customHeight="1" x14ac:dyDescent="0.25">
      <c r="A679" s="8"/>
      <c r="G679" s="8"/>
      <c r="H679" s="8"/>
      <c r="I679" s="8"/>
      <c r="J679" s="8"/>
      <c r="K679" s="8"/>
      <c r="O679" s="8"/>
      <c r="P679" s="8"/>
      <c r="Q679" s="8"/>
      <c r="R679" s="9"/>
      <c r="S679" s="8"/>
      <c r="T679" s="8"/>
    </row>
    <row r="680" spans="1:20" ht="15.75" customHeight="1" x14ac:dyDescent="0.25">
      <c r="A680" s="8"/>
      <c r="G680" s="8"/>
      <c r="H680" s="8"/>
      <c r="I680" s="8"/>
      <c r="J680" s="8"/>
      <c r="K680" s="8"/>
      <c r="O680" s="8"/>
      <c r="P680" s="8"/>
      <c r="Q680" s="8"/>
      <c r="R680" s="9"/>
      <c r="S680" s="8"/>
      <c r="T680" s="8"/>
    </row>
    <row r="681" spans="1:20" ht="15.75" customHeight="1" x14ac:dyDescent="0.25">
      <c r="A681" s="8"/>
      <c r="G681" s="8"/>
      <c r="H681" s="8"/>
      <c r="I681" s="8"/>
      <c r="J681" s="8"/>
      <c r="K681" s="8"/>
      <c r="O681" s="8"/>
      <c r="P681" s="8"/>
      <c r="Q681" s="8"/>
      <c r="R681" s="9"/>
      <c r="S681" s="8"/>
      <c r="T681" s="8"/>
    </row>
    <row r="682" spans="1:20" ht="15.75" customHeight="1" x14ac:dyDescent="0.25">
      <c r="A682" s="8"/>
      <c r="G682" s="8"/>
      <c r="H682" s="8"/>
      <c r="I682" s="8"/>
      <c r="J682" s="8"/>
      <c r="K682" s="8"/>
      <c r="O682" s="8"/>
      <c r="P682" s="8"/>
      <c r="Q682" s="8"/>
      <c r="R682" s="9"/>
      <c r="S682" s="8"/>
      <c r="T682" s="8"/>
    </row>
    <row r="683" spans="1:20" ht="15.75" customHeight="1" x14ac:dyDescent="0.25">
      <c r="A683" s="8"/>
      <c r="G683" s="8"/>
      <c r="H683" s="8"/>
      <c r="I683" s="8"/>
      <c r="J683" s="8"/>
      <c r="K683" s="8"/>
      <c r="O683" s="8"/>
      <c r="P683" s="8"/>
      <c r="Q683" s="8"/>
      <c r="R683" s="9"/>
      <c r="S683" s="8"/>
      <c r="T683" s="8"/>
    </row>
    <row r="684" spans="1:20" ht="15.75" customHeight="1" x14ac:dyDescent="0.25">
      <c r="A684" s="8"/>
      <c r="G684" s="8"/>
      <c r="H684" s="8"/>
      <c r="I684" s="8"/>
      <c r="J684" s="8"/>
      <c r="K684" s="8"/>
      <c r="O684" s="8"/>
      <c r="P684" s="8"/>
      <c r="Q684" s="8"/>
      <c r="R684" s="9"/>
      <c r="S684" s="8"/>
      <c r="T684" s="8"/>
    </row>
    <row r="685" spans="1:20" ht="15.75" customHeight="1" x14ac:dyDescent="0.25">
      <c r="A685" s="8"/>
      <c r="G685" s="8"/>
      <c r="H685" s="8"/>
      <c r="I685" s="8"/>
      <c r="J685" s="8"/>
      <c r="K685" s="8"/>
      <c r="O685" s="8"/>
      <c r="P685" s="8"/>
      <c r="Q685" s="8"/>
      <c r="R685" s="9"/>
      <c r="S685" s="8"/>
      <c r="T685" s="8"/>
    </row>
    <row r="686" spans="1:20" ht="15.75" customHeight="1" x14ac:dyDescent="0.25">
      <c r="A686" s="8"/>
      <c r="G686" s="8"/>
      <c r="H686" s="8"/>
      <c r="I686" s="8"/>
      <c r="J686" s="8"/>
      <c r="K686" s="8"/>
      <c r="O686" s="8"/>
      <c r="P686" s="8"/>
      <c r="Q686" s="8"/>
      <c r="R686" s="9"/>
      <c r="S686" s="8"/>
      <c r="T686" s="8"/>
    </row>
    <row r="687" spans="1:20" ht="15.75" customHeight="1" x14ac:dyDescent="0.25">
      <c r="A687" s="8"/>
      <c r="G687" s="8"/>
      <c r="H687" s="8"/>
      <c r="I687" s="8"/>
      <c r="J687" s="8"/>
      <c r="K687" s="8"/>
      <c r="O687" s="8"/>
      <c r="P687" s="8"/>
      <c r="Q687" s="8"/>
      <c r="R687" s="9"/>
      <c r="S687" s="8"/>
      <c r="T687" s="8"/>
    </row>
    <row r="688" spans="1:20" ht="15.75" customHeight="1" x14ac:dyDescent="0.25">
      <c r="A688" s="8"/>
      <c r="G688" s="8"/>
      <c r="H688" s="8"/>
      <c r="I688" s="8"/>
      <c r="J688" s="8"/>
      <c r="K688" s="8"/>
      <c r="O688" s="8"/>
      <c r="P688" s="8"/>
      <c r="Q688" s="8"/>
      <c r="R688" s="9"/>
      <c r="S688" s="8"/>
      <c r="T688" s="8"/>
    </row>
    <row r="689" spans="1:20" ht="15.75" customHeight="1" x14ac:dyDescent="0.25">
      <c r="A689" s="8"/>
      <c r="G689" s="8"/>
      <c r="H689" s="8"/>
      <c r="I689" s="8"/>
      <c r="J689" s="8"/>
      <c r="K689" s="8"/>
      <c r="O689" s="8"/>
      <c r="P689" s="8"/>
      <c r="Q689" s="8"/>
      <c r="R689" s="9"/>
      <c r="S689" s="8"/>
      <c r="T689" s="8"/>
    </row>
    <row r="690" spans="1:20" ht="15.75" customHeight="1" x14ac:dyDescent="0.25">
      <c r="A690" s="8"/>
      <c r="G690" s="8"/>
      <c r="H690" s="8"/>
      <c r="I690" s="8"/>
      <c r="J690" s="8"/>
      <c r="K690" s="8"/>
      <c r="O690" s="8"/>
      <c r="P690" s="8"/>
      <c r="Q690" s="8"/>
      <c r="R690" s="9"/>
      <c r="S690" s="8"/>
      <c r="T690" s="8"/>
    </row>
    <row r="691" spans="1:20" ht="15.75" customHeight="1" x14ac:dyDescent="0.25">
      <c r="A691" s="8"/>
      <c r="G691" s="8"/>
      <c r="H691" s="8"/>
      <c r="I691" s="8"/>
      <c r="J691" s="8"/>
      <c r="K691" s="8"/>
      <c r="O691" s="8"/>
      <c r="P691" s="8"/>
      <c r="Q691" s="8"/>
      <c r="R691" s="9"/>
      <c r="S691" s="8"/>
      <c r="T691" s="8"/>
    </row>
    <row r="692" spans="1:20" ht="15.75" customHeight="1" x14ac:dyDescent="0.25">
      <c r="A692" s="8"/>
      <c r="G692" s="8"/>
      <c r="H692" s="8"/>
      <c r="I692" s="8"/>
      <c r="J692" s="8"/>
      <c r="K692" s="8"/>
      <c r="O692" s="8"/>
      <c r="P692" s="8"/>
      <c r="Q692" s="8"/>
      <c r="R692" s="9"/>
      <c r="S692" s="8"/>
      <c r="T692" s="8"/>
    </row>
    <row r="693" spans="1:20" ht="15.75" customHeight="1" x14ac:dyDescent="0.25">
      <c r="A693" s="8"/>
      <c r="G693" s="8"/>
      <c r="H693" s="8"/>
      <c r="I693" s="8"/>
      <c r="J693" s="8"/>
      <c r="K693" s="8"/>
      <c r="O693" s="8"/>
      <c r="P693" s="8"/>
      <c r="Q693" s="8"/>
      <c r="R693" s="9"/>
      <c r="S693" s="8"/>
      <c r="T693" s="8"/>
    </row>
    <row r="694" spans="1:20" ht="15.75" customHeight="1" x14ac:dyDescent="0.25">
      <c r="A694" s="8"/>
      <c r="G694" s="8"/>
      <c r="H694" s="8"/>
      <c r="I694" s="8"/>
      <c r="J694" s="8"/>
      <c r="K694" s="8"/>
      <c r="O694" s="8"/>
      <c r="P694" s="8"/>
      <c r="Q694" s="8"/>
      <c r="R694" s="9"/>
      <c r="S694" s="8"/>
      <c r="T694" s="8"/>
    </row>
    <row r="695" spans="1:20" ht="15.75" customHeight="1" x14ac:dyDescent="0.25">
      <c r="A695" s="8"/>
      <c r="G695" s="8"/>
      <c r="H695" s="8"/>
      <c r="I695" s="8"/>
      <c r="J695" s="8"/>
      <c r="K695" s="8"/>
      <c r="O695" s="8"/>
      <c r="P695" s="8"/>
      <c r="Q695" s="8"/>
      <c r="R695" s="9"/>
      <c r="S695" s="8"/>
      <c r="T695" s="8"/>
    </row>
    <row r="696" spans="1:20" ht="15.75" customHeight="1" x14ac:dyDescent="0.25">
      <c r="A696" s="8"/>
      <c r="G696" s="8"/>
      <c r="H696" s="8"/>
      <c r="I696" s="8"/>
      <c r="J696" s="8"/>
      <c r="K696" s="8"/>
      <c r="O696" s="8"/>
      <c r="P696" s="8"/>
      <c r="Q696" s="8"/>
      <c r="R696" s="9"/>
      <c r="S696" s="8"/>
      <c r="T696" s="8"/>
    </row>
    <row r="697" spans="1:20" ht="15.75" customHeight="1" x14ac:dyDescent="0.25">
      <c r="A697" s="8"/>
      <c r="G697" s="8"/>
      <c r="H697" s="8"/>
      <c r="I697" s="8"/>
      <c r="J697" s="8"/>
      <c r="K697" s="8"/>
      <c r="O697" s="8"/>
      <c r="P697" s="8"/>
      <c r="Q697" s="8"/>
      <c r="R697" s="9"/>
      <c r="S697" s="8"/>
      <c r="T697" s="8"/>
    </row>
    <row r="698" spans="1:20" ht="15.75" customHeight="1" x14ac:dyDescent="0.25">
      <c r="A698" s="8"/>
      <c r="G698" s="8"/>
      <c r="H698" s="8"/>
      <c r="I698" s="8"/>
      <c r="J698" s="8"/>
      <c r="K698" s="8"/>
      <c r="O698" s="8"/>
      <c r="P698" s="8"/>
      <c r="Q698" s="8"/>
      <c r="R698" s="9"/>
      <c r="S698" s="8"/>
      <c r="T698" s="8"/>
    </row>
    <row r="699" spans="1:20" ht="15.75" customHeight="1" x14ac:dyDescent="0.25">
      <c r="A699" s="8"/>
      <c r="G699" s="8"/>
      <c r="H699" s="8"/>
      <c r="I699" s="8"/>
      <c r="J699" s="8"/>
      <c r="K699" s="8"/>
      <c r="O699" s="8"/>
      <c r="P699" s="8"/>
      <c r="Q699" s="8"/>
      <c r="R699" s="9"/>
      <c r="S699" s="8"/>
      <c r="T699" s="8"/>
    </row>
    <row r="700" spans="1:20" ht="15.75" customHeight="1" x14ac:dyDescent="0.25">
      <c r="A700" s="8"/>
      <c r="G700" s="8"/>
      <c r="H700" s="8"/>
      <c r="I700" s="8"/>
      <c r="J700" s="8"/>
      <c r="K700" s="8"/>
      <c r="O700" s="8"/>
      <c r="P700" s="8"/>
      <c r="Q700" s="8"/>
      <c r="R700" s="9"/>
      <c r="S700" s="8"/>
      <c r="T700" s="8"/>
    </row>
    <row r="701" spans="1:20" ht="15.75" customHeight="1" x14ac:dyDescent="0.25">
      <c r="A701" s="8"/>
      <c r="G701" s="8"/>
      <c r="H701" s="8"/>
      <c r="I701" s="8"/>
      <c r="J701" s="8"/>
      <c r="K701" s="8"/>
      <c r="O701" s="8"/>
      <c r="P701" s="8"/>
      <c r="Q701" s="8"/>
      <c r="R701" s="9"/>
      <c r="S701" s="8"/>
      <c r="T701" s="8"/>
    </row>
    <row r="702" spans="1:20" ht="15.75" customHeight="1" x14ac:dyDescent="0.25">
      <c r="A702" s="8"/>
      <c r="G702" s="8"/>
      <c r="H702" s="8"/>
      <c r="I702" s="8"/>
      <c r="J702" s="8"/>
      <c r="K702" s="8"/>
      <c r="O702" s="8"/>
      <c r="P702" s="8"/>
      <c r="Q702" s="8"/>
      <c r="R702" s="9"/>
      <c r="S702" s="8"/>
      <c r="T702" s="8"/>
    </row>
    <row r="703" spans="1:20" ht="15.75" customHeight="1" x14ac:dyDescent="0.25">
      <c r="A703" s="8"/>
      <c r="G703" s="8"/>
      <c r="H703" s="8"/>
      <c r="I703" s="8"/>
      <c r="J703" s="8"/>
      <c r="K703" s="8"/>
      <c r="O703" s="8"/>
      <c r="P703" s="8"/>
      <c r="Q703" s="8"/>
      <c r="R703" s="9"/>
      <c r="S703" s="8"/>
      <c r="T703" s="8"/>
    </row>
    <row r="704" spans="1:20" ht="15.75" customHeight="1" x14ac:dyDescent="0.25">
      <c r="A704" s="8"/>
      <c r="G704" s="8"/>
      <c r="H704" s="8"/>
      <c r="I704" s="8"/>
      <c r="J704" s="8"/>
      <c r="K704" s="8"/>
      <c r="O704" s="8"/>
      <c r="P704" s="8"/>
      <c r="Q704" s="8"/>
      <c r="R704" s="9"/>
      <c r="S704" s="8"/>
      <c r="T704" s="8"/>
    </row>
    <row r="705" spans="1:20" ht="15.75" customHeight="1" x14ac:dyDescent="0.25">
      <c r="A705" s="8"/>
      <c r="G705" s="8"/>
      <c r="H705" s="8"/>
      <c r="I705" s="8"/>
      <c r="J705" s="8"/>
      <c r="K705" s="8"/>
      <c r="O705" s="8"/>
      <c r="P705" s="8"/>
      <c r="Q705" s="8"/>
      <c r="R705" s="9"/>
      <c r="S705" s="8"/>
      <c r="T705" s="8"/>
    </row>
    <row r="706" spans="1:20" ht="15.75" customHeight="1" x14ac:dyDescent="0.25">
      <c r="A706" s="8"/>
      <c r="G706" s="8"/>
      <c r="H706" s="8"/>
      <c r="I706" s="8"/>
      <c r="J706" s="8"/>
      <c r="K706" s="8"/>
      <c r="O706" s="8"/>
      <c r="P706" s="8"/>
      <c r="Q706" s="8"/>
      <c r="R706" s="9"/>
      <c r="S706" s="8"/>
      <c r="T706" s="8"/>
    </row>
    <row r="707" spans="1:20" ht="15.75" customHeight="1" x14ac:dyDescent="0.25">
      <c r="A707" s="8"/>
      <c r="G707" s="8"/>
      <c r="H707" s="8"/>
      <c r="I707" s="8"/>
      <c r="J707" s="8"/>
      <c r="K707" s="8"/>
      <c r="O707" s="8"/>
      <c r="P707" s="8"/>
      <c r="Q707" s="8"/>
      <c r="R707" s="9"/>
      <c r="S707" s="8"/>
      <c r="T707" s="8"/>
    </row>
    <row r="708" spans="1:20" ht="15.75" customHeight="1" x14ac:dyDescent="0.25">
      <c r="A708" s="8"/>
      <c r="G708" s="8"/>
      <c r="H708" s="8"/>
      <c r="I708" s="8"/>
      <c r="J708" s="8"/>
      <c r="K708" s="8"/>
      <c r="O708" s="8"/>
      <c r="P708" s="8"/>
      <c r="Q708" s="8"/>
      <c r="R708" s="9"/>
      <c r="S708" s="8"/>
      <c r="T708" s="8"/>
    </row>
    <row r="709" spans="1:20" ht="15.75" customHeight="1" x14ac:dyDescent="0.25">
      <c r="A709" s="8"/>
      <c r="G709" s="8"/>
      <c r="H709" s="8"/>
      <c r="I709" s="8"/>
      <c r="J709" s="8"/>
      <c r="K709" s="8"/>
      <c r="O709" s="8"/>
      <c r="P709" s="8"/>
      <c r="Q709" s="8"/>
      <c r="R709" s="9"/>
      <c r="S709" s="8"/>
      <c r="T709" s="8"/>
    </row>
    <row r="710" spans="1:20" ht="15.75" customHeight="1" x14ac:dyDescent="0.25">
      <c r="A710" s="8"/>
      <c r="G710" s="8"/>
      <c r="H710" s="8"/>
      <c r="I710" s="8"/>
      <c r="J710" s="8"/>
      <c r="K710" s="8"/>
      <c r="O710" s="8"/>
      <c r="P710" s="8"/>
      <c r="Q710" s="8"/>
      <c r="R710" s="9"/>
      <c r="S710" s="8"/>
      <c r="T710" s="8"/>
    </row>
    <row r="711" spans="1:20" ht="15.75" customHeight="1" x14ac:dyDescent="0.25">
      <c r="A711" s="8"/>
      <c r="G711" s="8"/>
      <c r="H711" s="8"/>
      <c r="I711" s="8"/>
      <c r="J711" s="8"/>
      <c r="K711" s="8"/>
      <c r="O711" s="8"/>
      <c r="P711" s="8"/>
      <c r="Q711" s="8"/>
      <c r="R711" s="9"/>
      <c r="S711" s="8"/>
      <c r="T711" s="8"/>
    </row>
    <row r="712" spans="1:20" ht="15.75" customHeight="1" x14ac:dyDescent="0.25">
      <c r="A712" s="8"/>
      <c r="G712" s="8"/>
      <c r="H712" s="8"/>
      <c r="I712" s="8"/>
      <c r="J712" s="8"/>
      <c r="K712" s="8"/>
      <c r="O712" s="8"/>
      <c r="P712" s="8"/>
      <c r="Q712" s="8"/>
      <c r="R712" s="9"/>
      <c r="S712" s="8"/>
      <c r="T712" s="8"/>
    </row>
    <row r="713" spans="1:20" ht="15.75" customHeight="1" x14ac:dyDescent="0.25">
      <c r="A713" s="8"/>
      <c r="G713" s="8"/>
      <c r="H713" s="8"/>
      <c r="I713" s="8"/>
      <c r="J713" s="8"/>
      <c r="K713" s="8"/>
      <c r="O713" s="8"/>
      <c r="P713" s="8"/>
      <c r="Q713" s="8"/>
      <c r="R713" s="9"/>
      <c r="S713" s="8"/>
      <c r="T713" s="8"/>
    </row>
    <row r="714" spans="1:20" ht="15.75" customHeight="1" x14ac:dyDescent="0.25">
      <c r="A714" s="8"/>
      <c r="G714" s="8"/>
      <c r="H714" s="8"/>
      <c r="I714" s="8"/>
      <c r="J714" s="8"/>
      <c r="K714" s="8"/>
      <c r="O714" s="8"/>
      <c r="P714" s="8"/>
      <c r="Q714" s="8"/>
      <c r="R714" s="9"/>
      <c r="S714" s="8"/>
      <c r="T714" s="8"/>
    </row>
    <row r="715" spans="1:20" ht="15.75" customHeight="1" x14ac:dyDescent="0.25">
      <c r="A715" s="8"/>
      <c r="G715" s="8"/>
      <c r="H715" s="8"/>
      <c r="I715" s="8"/>
      <c r="J715" s="8"/>
      <c r="K715" s="8"/>
      <c r="O715" s="8"/>
      <c r="P715" s="8"/>
      <c r="Q715" s="8"/>
      <c r="R715" s="9"/>
      <c r="S715" s="8"/>
      <c r="T715" s="8"/>
    </row>
    <row r="716" spans="1:20" ht="15.75" customHeight="1" x14ac:dyDescent="0.25">
      <c r="A716" s="8"/>
      <c r="G716" s="8"/>
      <c r="H716" s="8"/>
      <c r="I716" s="8"/>
      <c r="J716" s="8"/>
      <c r="K716" s="8"/>
      <c r="O716" s="8"/>
      <c r="P716" s="8"/>
      <c r="Q716" s="8"/>
      <c r="R716" s="9"/>
      <c r="S716" s="8"/>
      <c r="T716" s="8"/>
    </row>
    <row r="717" spans="1:20" ht="15.75" customHeight="1" x14ac:dyDescent="0.25">
      <c r="A717" s="8"/>
      <c r="G717" s="8"/>
      <c r="H717" s="8"/>
      <c r="I717" s="8"/>
      <c r="J717" s="8"/>
      <c r="K717" s="8"/>
      <c r="O717" s="8"/>
      <c r="P717" s="8"/>
      <c r="Q717" s="8"/>
      <c r="R717" s="9"/>
      <c r="S717" s="8"/>
      <c r="T717" s="8"/>
    </row>
    <row r="718" spans="1:20" ht="15.75" customHeight="1" x14ac:dyDescent="0.25">
      <c r="A718" s="8"/>
      <c r="G718" s="8"/>
      <c r="H718" s="8"/>
      <c r="I718" s="8"/>
      <c r="J718" s="8"/>
      <c r="K718" s="8"/>
      <c r="O718" s="8"/>
      <c r="P718" s="8"/>
      <c r="Q718" s="8"/>
      <c r="R718" s="9"/>
      <c r="S718" s="8"/>
      <c r="T718" s="8"/>
    </row>
    <row r="719" spans="1:20" ht="15.75" customHeight="1" x14ac:dyDescent="0.25">
      <c r="A719" s="8"/>
      <c r="G719" s="8"/>
      <c r="H719" s="8"/>
      <c r="I719" s="8"/>
      <c r="J719" s="8"/>
      <c r="K719" s="8"/>
      <c r="O719" s="8"/>
      <c r="P719" s="8"/>
      <c r="Q719" s="8"/>
      <c r="R719" s="9"/>
      <c r="S719" s="8"/>
      <c r="T719" s="8"/>
    </row>
    <row r="720" spans="1:20" ht="15.75" customHeight="1" x14ac:dyDescent="0.25">
      <c r="A720" s="8"/>
      <c r="G720" s="8"/>
      <c r="H720" s="8"/>
      <c r="I720" s="8"/>
      <c r="J720" s="8"/>
      <c r="K720" s="8"/>
      <c r="O720" s="8"/>
      <c r="P720" s="8"/>
      <c r="Q720" s="8"/>
      <c r="R720" s="9"/>
      <c r="S720" s="8"/>
      <c r="T720" s="8"/>
    </row>
    <row r="721" spans="1:20" ht="15.75" customHeight="1" x14ac:dyDescent="0.25">
      <c r="A721" s="8"/>
      <c r="G721" s="8"/>
      <c r="H721" s="8"/>
      <c r="I721" s="8"/>
      <c r="J721" s="8"/>
      <c r="K721" s="8"/>
      <c r="O721" s="8"/>
      <c r="P721" s="8"/>
      <c r="Q721" s="8"/>
      <c r="R721" s="9"/>
      <c r="S721" s="8"/>
      <c r="T721" s="8"/>
    </row>
    <row r="722" spans="1:20" ht="15.75" customHeight="1" x14ac:dyDescent="0.25">
      <c r="A722" s="8"/>
      <c r="G722" s="8"/>
      <c r="H722" s="8"/>
      <c r="I722" s="8"/>
      <c r="J722" s="8"/>
      <c r="K722" s="8"/>
      <c r="O722" s="8"/>
      <c r="P722" s="8"/>
      <c r="Q722" s="8"/>
      <c r="R722" s="9"/>
      <c r="S722" s="8"/>
      <c r="T722" s="8"/>
    </row>
    <row r="723" spans="1:20" ht="15.75" customHeight="1" x14ac:dyDescent="0.25">
      <c r="A723" s="8"/>
      <c r="G723" s="8"/>
      <c r="H723" s="8"/>
      <c r="I723" s="8"/>
      <c r="J723" s="8"/>
      <c r="K723" s="8"/>
      <c r="O723" s="8"/>
      <c r="P723" s="8"/>
      <c r="Q723" s="8"/>
      <c r="R723" s="9"/>
      <c r="S723" s="8"/>
      <c r="T723" s="8"/>
    </row>
    <row r="724" spans="1:20" ht="15.75" customHeight="1" x14ac:dyDescent="0.25">
      <c r="A724" s="8"/>
      <c r="G724" s="8"/>
      <c r="H724" s="8"/>
      <c r="I724" s="8"/>
      <c r="J724" s="8"/>
      <c r="K724" s="8"/>
      <c r="O724" s="8"/>
      <c r="P724" s="8"/>
      <c r="Q724" s="8"/>
      <c r="R724" s="9"/>
      <c r="S724" s="8"/>
      <c r="T724" s="8"/>
    </row>
    <row r="725" spans="1:20" ht="15.75" customHeight="1" x14ac:dyDescent="0.25">
      <c r="A725" s="8"/>
      <c r="G725" s="8"/>
      <c r="H725" s="8"/>
      <c r="I725" s="8"/>
      <c r="J725" s="8"/>
      <c r="K725" s="8"/>
      <c r="O725" s="8"/>
      <c r="P725" s="8"/>
      <c r="Q725" s="8"/>
      <c r="R725" s="9"/>
      <c r="S725" s="8"/>
      <c r="T725" s="8"/>
    </row>
    <row r="726" spans="1:20" ht="15.75" customHeight="1" x14ac:dyDescent="0.25">
      <c r="A726" s="8"/>
      <c r="G726" s="8"/>
      <c r="H726" s="8"/>
      <c r="I726" s="8"/>
      <c r="J726" s="8"/>
      <c r="K726" s="8"/>
      <c r="O726" s="8"/>
      <c r="P726" s="8"/>
      <c r="Q726" s="8"/>
      <c r="R726" s="9"/>
      <c r="S726" s="8"/>
      <c r="T726" s="8"/>
    </row>
    <row r="727" spans="1:20" ht="15.75" customHeight="1" x14ac:dyDescent="0.25">
      <c r="A727" s="8"/>
      <c r="G727" s="8"/>
      <c r="H727" s="8"/>
      <c r="I727" s="8"/>
      <c r="J727" s="8"/>
      <c r="K727" s="8"/>
      <c r="O727" s="8"/>
      <c r="P727" s="8"/>
      <c r="Q727" s="8"/>
      <c r="R727" s="9"/>
      <c r="S727" s="8"/>
      <c r="T727" s="8"/>
    </row>
    <row r="728" spans="1:20" ht="15.75" customHeight="1" x14ac:dyDescent="0.25">
      <c r="A728" s="8"/>
      <c r="G728" s="8"/>
      <c r="H728" s="8"/>
      <c r="I728" s="8"/>
      <c r="J728" s="8"/>
      <c r="K728" s="8"/>
      <c r="O728" s="8"/>
      <c r="P728" s="8"/>
      <c r="Q728" s="8"/>
      <c r="R728" s="9"/>
      <c r="S728" s="8"/>
      <c r="T728" s="8"/>
    </row>
    <row r="729" spans="1:20" ht="15.75" customHeight="1" x14ac:dyDescent="0.25">
      <c r="A729" s="8"/>
      <c r="G729" s="8"/>
      <c r="H729" s="8"/>
      <c r="I729" s="8"/>
      <c r="J729" s="8"/>
      <c r="K729" s="8"/>
      <c r="O729" s="8"/>
      <c r="P729" s="8"/>
      <c r="Q729" s="8"/>
      <c r="R729" s="9"/>
      <c r="S729" s="8"/>
      <c r="T729" s="8"/>
    </row>
    <row r="730" spans="1:20" ht="15.75" customHeight="1" x14ac:dyDescent="0.25">
      <c r="A730" s="8"/>
      <c r="G730" s="8"/>
      <c r="H730" s="8"/>
      <c r="I730" s="8"/>
      <c r="J730" s="8"/>
      <c r="K730" s="8"/>
      <c r="O730" s="8"/>
      <c r="P730" s="8"/>
      <c r="Q730" s="8"/>
      <c r="R730" s="9"/>
      <c r="S730" s="8"/>
      <c r="T730" s="8"/>
    </row>
    <row r="731" spans="1:20" ht="15.75" customHeight="1" x14ac:dyDescent="0.25">
      <c r="A731" s="8"/>
      <c r="G731" s="8"/>
      <c r="H731" s="8"/>
      <c r="I731" s="8"/>
      <c r="J731" s="8"/>
      <c r="K731" s="8"/>
      <c r="O731" s="8"/>
      <c r="P731" s="8"/>
      <c r="Q731" s="8"/>
      <c r="R731" s="9"/>
      <c r="S731" s="8"/>
      <c r="T731" s="8"/>
    </row>
    <row r="732" spans="1:20" ht="15.75" customHeight="1" x14ac:dyDescent="0.25">
      <c r="A732" s="8"/>
      <c r="G732" s="8"/>
      <c r="H732" s="8"/>
      <c r="I732" s="8"/>
      <c r="J732" s="8"/>
      <c r="K732" s="8"/>
      <c r="O732" s="8"/>
      <c r="P732" s="8"/>
      <c r="Q732" s="8"/>
      <c r="R732" s="9"/>
      <c r="S732" s="8"/>
      <c r="T732" s="8"/>
    </row>
    <row r="733" spans="1:20" ht="15.75" customHeight="1" x14ac:dyDescent="0.25">
      <c r="A733" s="8"/>
      <c r="G733" s="8"/>
      <c r="H733" s="8"/>
      <c r="I733" s="8"/>
      <c r="J733" s="8"/>
      <c r="K733" s="8"/>
      <c r="O733" s="8"/>
      <c r="P733" s="8"/>
      <c r="Q733" s="8"/>
      <c r="R733" s="9"/>
      <c r="S733" s="8"/>
      <c r="T733" s="8"/>
    </row>
    <row r="734" spans="1:20" ht="15.75" customHeight="1" x14ac:dyDescent="0.25">
      <c r="A734" s="8"/>
      <c r="G734" s="8"/>
      <c r="H734" s="8"/>
      <c r="I734" s="8"/>
      <c r="J734" s="8"/>
      <c r="K734" s="8"/>
      <c r="O734" s="8"/>
      <c r="P734" s="8"/>
      <c r="Q734" s="8"/>
      <c r="R734" s="9"/>
      <c r="S734" s="8"/>
      <c r="T734" s="8"/>
    </row>
    <row r="735" spans="1:20" ht="15.75" customHeight="1" x14ac:dyDescent="0.25">
      <c r="A735" s="8"/>
      <c r="G735" s="8"/>
      <c r="H735" s="8"/>
      <c r="I735" s="8"/>
      <c r="J735" s="8"/>
      <c r="K735" s="8"/>
      <c r="O735" s="8"/>
      <c r="P735" s="8"/>
      <c r="Q735" s="8"/>
      <c r="R735" s="9"/>
      <c r="S735" s="8"/>
      <c r="T735" s="8"/>
    </row>
    <row r="736" spans="1:20" ht="15.75" customHeight="1" x14ac:dyDescent="0.25">
      <c r="A736" s="8"/>
      <c r="G736" s="8"/>
      <c r="H736" s="8"/>
      <c r="I736" s="8"/>
      <c r="J736" s="8"/>
      <c r="K736" s="8"/>
      <c r="O736" s="8"/>
      <c r="P736" s="8"/>
      <c r="Q736" s="8"/>
      <c r="R736" s="9"/>
      <c r="S736" s="8"/>
      <c r="T736" s="8"/>
    </row>
    <row r="737" spans="1:20" ht="15.75" customHeight="1" x14ac:dyDescent="0.25">
      <c r="A737" s="8"/>
      <c r="G737" s="8"/>
      <c r="H737" s="8"/>
      <c r="I737" s="8"/>
      <c r="J737" s="8"/>
      <c r="K737" s="8"/>
      <c r="O737" s="8"/>
      <c r="P737" s="8"/>
      <c r="Q737" s="8"/>
      <c r="R737" s="9"/>
      <c r="S737" s="8"/>
      <c r="T737" s="8"/>
    </row>
    <row r="738" spans="1:20" ht="15.75" customHeight="1" x14ac:dyDescent="0.25">
      <c r="A738" s="8"/>
      <c r="G738" s="8"/>
      <c r="H738" s="8"/>
      <c r="I738" s="8"/>
      <c r="J738" s="8"/>
      <c r="K738" s="8"/>
      <c r="O738" s="8"/>
      <c r="P738" s="8"/>
      <c r="Q738" s="8"/>
      <c r="R738" s="9"/>
      <c r="S738" s="8"/>
      <c r="T738" s="8"/>
    </row>
    <row r="739" spans="1:20" ht="15.75" customHeight="1" x14ac:dyDescent="0.25">
      <c r="A739" s="8"/>
      <c r="G739" s="8"/>
      <c r="H739" s="8"/>
      <c r="I739" s="8"/>
      <c r="J739" s="8"/>
      <c r="K739" s="8"/>
      <c r="O739" s="8"/>
      <c r="P739" s="8"/>
      <c r="Q739" s="8"/>
      <c r="R739" s="9"/>
      <c r="S739" s="8"/>
      <c r="T739" s="8"/>
    </row>
    <row r="740" spans="1:20" ht="15.75" customHeight="1" x14ac:dyDescent="0.25">
      <c r="A740" s="8"/>
      <c r="G740" s="8"/>
      <c r="H740" s="8"/>
      <c r="I740" s="8"/>
      <c r="J740" s="8"/>
      <c r="K740" s="8"/>
      <c r="O740" s="8"/>
      <c r="P740" s="8"/>
      <c r="Q740" s="8"/>
      <c r="R740" s="9"/>
      <c r="S740" s="8"/>
      <c r="T740" s="8"/>
    </row>
    <row r="741" spans="1:20" ht="15.75" customHeight="1" x14ac:dyDescent="0.25">
      <c r="A741" s="8"/>
      <c r="G741" s="8"/>
      <c r="H741" s="8"/>
      <c r="I741" s="8"/>
      <c r="J741" s="8"/>
      <c r="K741" s="8"/>
      <c r="O741" s="8"/>
      <c r="P741" s="8"/>
      <c r="Q741" s="8"/>
      <c r="R741" s="9"/>
      <c r="S741" s="8"/>
      <c r="T741" s="8"/>
    </row>
    <row r="742" spans="1:20" ht="15.75" customHeight="1" x14ac:dyDescent="0.25">
      <c r="A742" s="8"/>
      <c r="G742" s="8"/>
      <c r="H742" s="8"/>
      <c r="I742" s="8"/>
      <c r="J742" s="8"/>
      <c r="K742" s="8"/>
      <c r="O742" s="8"/>
      <c r="P742" s="8"/>
      <c r="Q742" s="8"/>
      <c r="R742" s="9"/>
      <c r="S742" s="8"/>
      <c r="T742" s="8"/>
    </row>
    <row r="743" spans="1:20" ht="15.75" customHeight="1" x14ac:dyDescent="0.25">
      <c r="A743" s="8"/>
      <c r="G743" s="8"/>
      <c r="H743" s="8"/>
      <c r="I743" s="8"/>
      <c r="J743" s="8"/>
      <c r="K743" s="8"/>
      <c r="O743" s="8"/>
      <c r="P743" s="8"/>
      <c r="Q743" s="8"/>
      <c r="R743" s="9"/>
      <c r="S743" s="8"/>
      <c r="T743" s="8"/>
    </row>
    <row r="744" spans="1:20" ht="15.75" customHeight="1" x14ac:dyDescent="0.25">
      <c r="A744" s="8"/>
      <c r="G744" s="8"/>
      <c r="H744" s="8"/>
      <c r="I744" s="8"/>
      <c r="J744" s="8"/>
      <c r="K744" s="8"/>
      <c r="O744" s="8"/>
      <c r="P744" s="8"/>
      <c r="Q744" s="8"/>
      <c r="R744" s="9"/>
      <c r="S744" s="8"/>
      <c r="T744" s="8"/>
    </row>
    <row r="745" spans="1:20" ht="15.75" customHeight="1" x14ac:dyDescent="0.25">
      <c r="A745" s="8"/>
      <c r="G745" s="8"/>
      <c r="H745" s="8"/>
      <c r="I745" s="8"/>
      <c r="J745" s="8"/>
      <c r="K745" s="8"/>
      <c r="O745" s="8"/>
      <c r="P745" s="8"/>
      <c r="Q745" s="8"/>
      <c r="R745" s="9"/>
      <c r="S745" s="8"/>
      <c r="T745" s="8"/>
    </row>
    <row r="746" spans="1:20" ht="15.75" customHeight="1" x14ac:dyDescent="0.25">
      <c r="A746" s="8"/>
      <c r="G746" s="8"/>
      <c r="H746" s="8"/>
      <c r="I746" s="8"/>
      <c r="J746" s="8"/>
      <c r="K746" s="8"/>
      <c r="O746" s="8"/>
      <c r="P746" s="8"/>
      <c r="Q746" s="8"/>
      <c r="R746" s="9"/>
      <c r="S746" s="8"/>
      <c r="T746" s="8"/>
    </row>
    <row r="747" spans="1:20" ht="15.75" customHeight="1" x14ac:dyDescent="0.25">
      <c r="A747" s="8"/>
      <c r="G747" s="8"/>
      <c r="H747" s="8"/>
      <c r="I747" s="8"/>
      <c r="J747" s="8"/>
      <c r="K747" s="8"/>
      <c r="O747" s="8"/>
      <c r="P747" s="8"/>
      <c r="Q747" s="8"/>
      <c r="R747" s="9"/>
      <c r="S747" s="8"/>
      <c r="T747" s="8"/>
    </row>
    <row r="748" spans="1:20" ht="15.75" customHeight="1" x14ac:dyDescent="0.25">
      <c r="A748" s="8"/>
      <c r="G748" s="8"/>
      <c r="H748" s="8"/>
      <c r="I748" s="8"/>
      <c r="J748" s="8"/>
      <c r="K748" s="8"/>
      <c r="O748" s="8"/>
      <c r="P748" s="8"/>
      <c r="Q748" s="8"/>
      <c r="R748" s="9"/>
      <c r="S748" s="8"/>
      <c r="T748" s="8"/>
    </row>
    <row r="749" spans="1:20" ht="15.75" customHeight="1" x14ac:dyDescent="0.25">
      <c r="A749" s="8"/>
      <c r="G749" s="8"/>
      <c r="H749" s="8"/>
      <c r="I749" s="8"/>
      <c r="J749" s="8"/>
      <c r="K749" s="8"/>
      <c r="O749" s="8"/>
      <c r="P749" s="8"/>
      <c r="Q749" s="8"/>
      <c r="R749" s="9"/>
      <c r="S749" s="8"/>
      <c r="T749" s="8"/>
    </row>
    <row r="750" spans="1:20" ht="15.75" customHeight="1" x14ac:dyDescent="0.25">
      <c r="A750" s="8"/>
      <c r="G750" s="8"/>
      <c r="H750" s="8"/>
      <c r="I750" s="8"/>
      <c r="J750" s="8"/>
      <c r="K750" s="8"/>
      <c r="O750" s="8"/>
      <c r="P750" s="8"/>
      <c r="Q750" s="8"/>
      <c r="R750" s="9"/>
      <c r="S750" s="8"/>
      <c r="T750" s="8"/>
    </row>
    <row r="751" spans="1:20" ht="15.75" customHeight="1" x14ac:dyDescent="0.25">
      <c r="A751" s="8"/>
      <c r="G751" s="8"/>
      <c r="H751" s="8"/>
      <c r="I751" s="8"/>
      <c r="J751" s="8"/>
      <c r="K751" s="8"/>
      <c r="O751" s="8"/>
      <c r="P751" s="8"/>
      <c r="Q751" s="8"/>
      <c r="R751" s="9"/>
      <c r="S751" s="8"/>
      <c r="T751" s="8"/>
    </row>
    <row r="752" spans="1:20" ht="15.75" customHeight="1" x14ac:dyDescent="0.25">
      <c r="A752" s="8"/>
      <c r="G752" s="8"/>
      <c r="H752" s="8"/>
      <c r="I752" s="8"/>
      <c r="J752" s="8"/>
      <c r="K752" s="8"/>
      <c r="O752" s="8"/>
      <c r="P752" s="8"/>
      <c r="Q752" s="8"/>
      <c r="R752" s="9"/>
      <c r="S752" s="8"/>
      <c r="T752" s="8"/>
    </row>
    <row r="753" spans="1:20" ht="15.75" customHeight="1" x14ac:dyDescent="0.25">
      <c r="A753" s="8"/>
      <c r="G753" s="8"/>
      <c r="H753" s="8"/>
      <c r="I753" s="8"/>
      <c r="J753" s="8"/>
      <c r="K753" s="8"/>
      <c r="O753" s="8"/>
      <c r="P753" s="8"/>
      <c r="Q753" s="8"/>
      <c r="R753" s="9"/>
      <c r="S753" s="8"/>
      <c r="T753" s="8"/>
    </row>
    <row r="754" spans="1:20" ht="15.75" customHeight="1" x14ac:dyDescent="0.25">
      <c r="A754" s="8"/>
      <c r="G754" s="8"/>
      <c r="H754" s="8"/>
      <c r="I754" s="8"/>
      <c r="J754" s="8"/>
      <c r="K754" s="8"/>
      <c r="O754" s="8"/>
      <c r="P754" s="8"/>
      <c r="Q754" s="8"/>
      <c r="R754" s="9"/>
      <c r="S754" s="8"/>
      <c r="T754" s="8"/>
    </row>
    <row r="755" spans="1:20" ht="15.75" customHeight="1" x14ac:dyDescent="0.25">
      <c r="A755" s="8"/>
      <c r="G755" s="8"/>
      <c r="H755" s="8"/>
      <c r="I755" s="8"/>
      <c r="J755" s="8"/>
      <c r="K755" s="8"/>
      <c r="O755" s="8"/>
      <c r="P755" s="8"/>
      <c r="Q755" s="8"/>
      <c r="R755" s="9"/>
      <c r="S755" s="8"/>
      <c r="T755" s="8"/>
    </row>
    <row r="756" spans="1:20" ht="15.75" customHeight="1" x14ac:dyDescent="0.25">
      <c r="A756" s="8"/>
      <c r="G756" s="8"/>
      <c r="H756" s="8"/>
      <c r="I756" s="8"/>
      <c r="J756" s="8"/>
      <c r="K756" s="8"/>
      <c r="O756" s="8"/>
      <c r="P756" s="8"/>
      <c r="Q756" s="8"/>
      <c r="R756" s="9"/>
      <c r="S756" s="8"/>
      <c r="T756" s="8"/>
    </row>
    <row r="757" spans="1:20" ht="15.75" customHeight="1" x14ac:dyDescent="0.25">
      <c r="A757" s="8"/>
      <c r="G757" s="8"/>
      <c r="H757" s="8"/>
      <c r="I757" s="8"/>
      <c r="J757" s="8"/>
      <c r="K757" s="8"/>
      <c r="O757" s="8"/>
      <c r="P757" s="8"/>
      <c r="Q757" s="8"/>
      <c r="R757" s="9"/>
      <c r="S757" s="8"/>
      <c r="T757" s="8"/>
    </row>
    <row r="758" spans="1:20" ht="15.75" customHeight="1" x14ac:dyDescent="0.25">
      <c r="A758" s="8"/>
      <c r="G758" s="8"/>
      <c r="H758" s="8"/>
      <c r="I758" s="8"/>
      <c r="J758" s="8"/>
      <c r="K758" s="8"/>
      <c r="O758" s="8"/>
      <c r="P758" s="8"/>
      <c r="Q758" s="8"/>
      <c r="R758" s="9"/>
      <c r="S758" s="8"/>
      <c r="T758" s="8"/>
    </row>
    <row r="759" spans="1:20" ht="15.75" customHeight="1" x14ac:dyDescent="0.25">
      <c r="A759" s="8"/>
      <c r="G759" s="8"/>
      <c r="H759" s="8"/>
      <c r="I759" s="8"/>
      <c r="J759" s="8"/>
      <c r="K759" s="8"/>
      <c r="O759" s="8"/>
      <c r="P759" s="8"/>
      <c r="Q759" s="8"/>
      <c r="R759" s="9"/>
      <c r="S759" s="8"/>
      <c r="T759" s="8"/>
    </row>
    <row r="760" spans="1:20" ht="15.75" customHeight="1" x14ac:dyDescent="0.25">
      <c r="A760" s="8"/>
      <c r="G760" s="8"/>
      <c r="H760" s="8"/>
      <c r="I760" s="8"/>
      <c r="J760" s="8"/>
      <c r="K760" s="8"/>
      <c r="O760" s="8"/>
      <c r="P760" s="8"/>
      <c r="Q760" s="8"/>
      <c r="R760" s="9"/>
      <c r="S760" s="8"/>
      <c r="T760" s="8"/>
    </row>
    <row r="761" spans="1:20" ht="15.75" customHeight="1" x14ac:dyDescent="0.25">
      <c r="A761" s="8"/>
      <c r="G761" s="8"/>
      <c r="H761" s="8"/>
      <c r="I761" s="8"/>
      <c r="J761" s="8"/>
      <c r="K761" s="8"/>
      <c r="O761" s="8"/>
      <c r="P761" s="8"/>
      <c r="Q761" s="8"/>
      <c r="R761" s="9"/>
      <c r="S761" s="8"/>
      <c r="T761" s="8"/>
    </row>
    <row r="762" spans="1:20" ht="15.75" customHeight="1" x14ac:dyDescent="0.25">
      <c r="A762" s="8"/>
      <c r="G762" s="8"/>
      <c r="H762" s="8"/>
      <c r="I762" s="8"/>
      <c r="J762" s="8"/>
      <c r="K762" s="8"/>
      <c r="O762" s="8"/>
      <c r="P762" s="8"/>
      <c r="Q762" s="8"/>
      <c r="R762" s="9"/>
      <c r="S762" s="8"/>
      <c r="T762" s="8"/>
    </row>
    <row r="763" spans="1:20" ht="15.75" customHeight="1" x14ac:dyDescent="0.25">
      <c r="A763" s="8"/>
      <c r="G763" s="8"/>
      <c r="H763" s="8"/>
      <c r="I763" s="8"/>
      <c r="J763" s="8"/>
      <c r="K763" s="8"/>
      <c r="O763" s="8"/>
      <c r="P763" s="8"/>
      <c r="Q763" s="8"/>
      <c r="R763" s="9"/>
      <c r="S763" s="8"/>
      <c r="T763" s="8"/>
    </row>
    <row r="764" spans="1:20" ht="15.75" customHeight="1" x14ac:dyDescent="0.25">
      <c r="A764" s="8"/>
      <c r="G764" s="8"/>
      <c r="H764" s="8"/>
      <c r="I764" s="8"/>
      <c r="J764" s="8"/>
      <c r="K764" s="8"/>
      <c r="O764" s="8"/>
      <c r="P764" s="8"/>
      <c r="Q764" s="8"/>
      <c r="R764" s="9"/>
      <c r="S764" s="8"/>
      <c r="T764" s="8"/>
    </row>
    <row r="765" spans="1:20" ht="15.75" customHeight="1" x14ac:dyDescent="0.25">
      <c r="A765" s="8"/>
      <c r="G765" s="8"/>
      <c r="H765" s="8"/>
      <c r="I765" s="8"/>
      <c r="J765" s="8"/>
      <c r="K765" s="8"/>
      <c r="O765" s="8"/>
      <c r="P765" s="8"/>
      <c r="Q765" s="8"/>
      <c r="R765" s="9"/>
      <c r="S765" s="8"/>
      <c r="T765" s="8"/>
    </row>
    <row r="766" spans="1:20" ht="15.75" customHeight="1" x14ac:dyDescent="0.25">
      <c r="A766" s="8"/>
      <c r="G766" s="8"/>
      <c r="H766" s="8"/>
      <c r="I766" s="8"/>
      <c r="J766" s="8"/>
      <c r="K766" s="8"/>
      <c r="O766" s="8"/>
      <c r="P766" s="8"/>
      <c r="Q766" s="8"/>
      <c r="R766" s="9"/>
      <c r="S766" s="8"/>
      <c r="T766" s="8"/>
    </row>
    <row r="767" spans="1:20" ht="15.75" customHeight="1" x14ac:dyDescent="0.25">
      <c r="A767" s="8"/>
      <c r="G767" s="8"/>
      <c r="H767" s="8"/>
      <c r="I767" s="8"/>
      <c r="J767" s="8"/>
      <c r="K767" s="8"/>
      <c r="O767" s="8"/>
      <c r="P767" s="8"/>
      <c r="Q767" s="8"/>
      <c r="R767" s="9"/>
      <c r="S767" s="8"/>
      <c r="T767" s="8"/>
    </row>
    <row r="768" spans="1:20" ht="15.75" customHeight="1" x14ac:dyDescent="0.25">
      <c r="A768" s="8"/>
      <c r="G768" s="8"/>
      <c r="H768" s="8"/>
      <c r="I768" s="8"/>
      <c r="J768" s="8"/>
      <c r="K768" s="8"/>
      <c r="O768" s="8"/>
      <c r="P768" s="8"/>
      <c r="Q768" s="8"/>
      <c r="R768" s="9"/>
      <c r="S768" s="8"/>
      <c r="T768" s="8"/>
    </row>
    <row r="769" spans="1:20" ht="15.75" customHeight="1" x14ac:dyDescent="0.25">
      <c r="A769" s="8"/>
      <c r="G769" s="8"/>
      <c r="H769" s="8"/>
      <c r="I769" s="8"/>
      <c r="J769" s="8"/>
      <c r="K769" s="8"/>
      <c r="O769" s="8"/>
      <c r="P769" s="8"/>
      <c r="Q769" s="8"/>
      <c r="R769" s="9"/>
      <c r="S769" s="8"/>
      <c r="T769" s="8"/>
    </row>
    <row r="770" spans="1:20" ht="15.75" customHeight="1" x14ac:dyDescent="0.25">
      <c r="A770" s="8"/>
      <c r="G770" s="8"/>
      <c r="H770" s="8"/>
      <c r="I770" s="8"/>
      <c r="J770" s="8"/>
      <c r="K770" s="8"/>
      <c r="O770" s="8"/>
      <c r="P770" s="8"/>
      <c r="Q770" s="8"/>
      <c r="R770" s="9"/>
      <c r="S770" s="8"/>
      <c r="T770" s="8"/>
    </row>
    <row r="771" spans="1:20" ht="15.75" customHeight="1" x14ac:dyDescent="0.25">
      <c r="A771" s="8"/>
      <c r="G771" s="8"/>
      <c r="H771" s="8"/>
      <c r="I771" s="8"/>
      <c r="J771" s="8"/>
      <c r="K771" s="8"/>
      <c r="O771" s="8"/>
      <c r="P771" s="8"/>
      <c r="Q771" s="8"/>
      <c r="R771" s="9"/>
      <c r="S771" s="8"/>
      <c r="T771" s="8"/>
    </row>
    <row r="772" spans="1:20" ht="15.75" customHeight="1" x14ac:dyDescent="0.25">
      <c r="A772" s="8"/>
      <c r="G772" s="8"/>
      <c r="H772" s="8"/>
      <c r="I772" s="8"/>
      <c r="J772" s="8"/>
      <c r="K772" s="8"/>
      <c r="O772" s="8"/>
      <c r="P772" s="8"/>
      <c r="Q772" s="8"/>
      <c r="R772" s="9"/>
      <c r="S772" s="8"/>
      <c r="T772" s="8"/>
    </row>
    <row r="773" spans="1:20" ht="15.75" customHeight="1" x14ac:dyDescent="0.25">
      <c r="A773" s="8"/>
      <c r="G773" s="8"/>
      <c r="H773" s="8"/>
      <c r="I773" s="8"/>
      <c r="J773" s="8"/>
      <c r="K773" s="8"/>
      <c r="O773" s="8"/>
      <c r="P773" s="8"/>
      <c r="Q773" s="8"/>
      <c r="R773" s="9"/>
      <c r="S773" s="8"/>
      <c r="T773" s="8"/>
    </row>
    <row r="774" spans="1:20" ht="15.75" customHeight="1" x14ac:dyDescent="0.25">
      <c r="A774" s="8"/>
      <c r="G774" s="8"/>
      <c r="H774" s="8"/>
      <c r="I774" s="8"/>
      <c r="J774" s="8"/>
      <c r="K774" s="8"/>
      <c r="O774" s="8"/>
      <c r="P774" s="8"/>
      <c r="Q774" s="8"/>
      <c r="R774" s="9"/>
      <c r="S774" s="8"/>
      <c r="T774" s="8"/>
    </row>
    <row r="775" spans="1:20" ht="15.75" customHeight="1" x14ac:dyDescent="0.25">
      <c r="A775" s="8"/>
      <c r="G775" s="8"/>
      <c r="H775" s="8"/>
      <c r="I775" s="8"/>
      <c r="J775" s="8"/>
      <c r="K775" s="8"/>
      <c r="O775" s="8"/>
      <c r="P775" s="8"/>
      <c r="Q775" s="8"/>
      <c r="R775" s="9"/>
      <c r="S775" s="8"/>
      <c r="T775" s="8"/>
    </row>
    <row r="776" spans="1:20" ht="15.75" customHeight="1" x14ac:dyDescent="0.25">
      <c r="A776" s="8"/>
      <c r="G776" s="8"/>
      <c r="H776" s="8"/>
      <c r="I776" s="8"/>
      <c r="J776" s="8"/>
      <c r="K776" s="8"/>
      <c r="O776" s="8"/>
      <c r="P776" s="8"/>
      <c r="Q776" s="8"/>
      <c r="R776" s="9"/>
      <c r="S776" s="8"/>
      <c r="T776" s="8"/>
    </row>
    <row r="777" spans="1:20" ht="15.75" customHeight="1" x14ac:dyDescent="0.25">
      <c r="A777" s="8"/>
      <c r="G777" s="8"/>
      <c r="H777" s="8"/>
      <c r="I777" s="8"/>
      <c r="J777" s="8"/>
      <c r="K777" s="8"/>
      <c r="O777" s="8"/>
      <c r="P777" s="8"/>
      <c r="Q777" s="8"/>
      <c r="R777" s="9"/>
      <c r="S777" s="8"/>
      <c r="T777" s="8"/>
    </row>
    <row r="778" spans="1:20" ht="15.75" customHeight="1" x14ac:dyDescent="0.25">
      <c r="A778" s="8"/>
      <c r="G778" s="8"/>
      <c r="H778" s="8"/>
      <c r="I778" s="8"/>
      <c r="J778" s="8"/>
      <c r="K778" s="8"/>
      <c r="O778" s="8"/>
      <c r="P778" s="8"/>
      <c r="Q778" s="8"/>
      <c r="R778" s="9"/>
      <c r="S778" s="8"/>
      <c r="T778" s="8"/>
    </row>
    <row r="779" spans="1:20" ht="15.75" customHeight="1" x14ac:dyDescent="0.25">
      <c r="A779" s="8"/>
      <c r="G779" s="8"/>
      <c r="H779" s="8"/>
      <c r="I779" s="8"/>
      <c r="J779" s="8"/>
      <c r="K779" s="8"/>
      <c r="O779" s="8"/>
      <c r="P779" s="8"/>
      <c r="Q779" s="8"/>
      <c r="R779" s="9"/>
      <c r="S779" s="8"/>
      <c r="T779" s="8"/>
    </row>
    <row r="780" spans="1:20" ht="15.75" customHeight="1" x14ac:dyDescent="0.25">
      <c r="A780" s="8"/>
      <c r="G780" s="8"/>
      <c r="H780" s="8"/>
      <c r="I780" s="8"/>
      <c r="J780" s="8"/>
      <c r="K780" s="8"/>
      <c r="O780" s="8"/>
      <c r="P780" s="8"/>
      <c r="Q780" s="8"/>
      <c r="R780" s="9"/>
      <c r="S780" s="8"/>
      <c r="T780" s="8"/>
    </row>
    <row r="781" spans="1:20" ht="15.75" customHeight="1" x14ac:dyDescent="0.25">
      <c r="A781" s="8"/>
      <c r="G781" s="8"/>
      <c r="H781" s="8"/>
      <c r="I781" s="8"/>
      <c r="J781" s="8"/>
      <c r="K781" s="8"/>
      <c r="O781" s="8"/>
      <c r="P781" s="8"/>
      <c r="Q781" s="8"/>
      <c r="R781" s="9"/>
      <c r="S781" s="8"/>
      <c r="T781" s="8"/>
    </row>
    <row r="782" spans="1:20" ht="15.75" customHeight="1" x14ac:dyDescent="0.25">
      <c r="A782" s="8"/>
      <c r="G782" s="8"/>
      <c r="H782" s="8"/>
      <c r="I782" s="8"/>
      <c r="J782" s="8"/>
      <c r="K782" s="8"/>
      <c r="O782" s="8"/>
      <c r="P782" s="8"/>
      <c r="Q782" s="8"/>
      <c r="R782" s="9"/>
      <c r="S782" s="8"/>
      <c r="T782" s="8"/>
    </row>
    <row r="783" spans="1:20" ht="15.75" customHeight="1" x14ac:dyDescent="0.25">
      <c r="A783" s="8"/>
      <c r="G783" s="8"/>
      <c r="H783" s="8"/>
      <c r="I783" s="8"/>
      <c r="J783" s="8"/>
      <c r="K783" s="8"/>
      <c r="O783" s="8"/>
      <c r="P783" s="8"/>
      <c r="Q783" s="8"/>
      <c r="R783" s="9"/>
      <c r="S783" s="8"/>
      <c r="T783" s="8"/>
    </row>
    <row r="784" spans="1:20" ht="15.75" customHeight="1" x14ac:dyDescent="0.25">
      <c r="A784" s="8"/>
      <c r="G784" s="8"/>
      <c r="H784" s="8"/>
      <c r="I784" s="8"/>
      <c r="J784" s="8"/>
      <c r="K784" s="8"/>
      <c r="O784" s="8"/>
      <c r="P784" s="8"/>
      <c r="Q784" s="8"/>
      <c r="R784" s="9"/>
      <c r="S784" s="8"/>
      <c r="T784" s="8"/>
    </row>
    <row r="785" spans="1:20" ht="15.75" customHeight="1" x14ac:dyDescent="0.25">
      <c r="A785" s="8"/>
      <c r="G785" s="8"/>
      <c r="H785" s="8"/>
      <c r="I785" s="8"/>
      <c r="J785" s="8"/>
      <c r="K785" s="8"/>
      <c r="O785" s="8"/>
      <c r="P785" s="8"/>
      <c r="Q785" s="8"/>
      <c r="R785" s="9"/>
      <c r="S785" s="8"/>
      <c r="T785" s="8"/>
    </row>
    <row r="786" spans="1:20" ht="15.75" customHeight="1" x14ac:dyDescent="0.25">
      <c r="A786" s="8"/>
      <c r="G786" s="8"/>
      <c r="H786" s="8"/>
      <c r="I786" s="8"/>
      <c r="J786" s="8"/>
      <c r="K786" s="8"/>
      <c r="O786" s="8"/>
      <c r="P786" s="8"/>
      <c r="Q786" s="8"/>
      <c r="R786" s="9"/>
      <c r="S786" s="8"/>
      <c r="T786" s="8"/>
    </row>
    <row r="787" spans="1:20" ht="15.75" customHeight="1" x14ac:dyDescent="0.25">
      <c r="A787" s="8"/>
      <c r="G787" s="8"/>
      <c r="H787" s="8"/>
      <c r="I787" s="8"/>
      <c r="J787" s="8"/>
      <c r="K787" s="8"/>
      <c r="O787" s="8"/>
      <c r="P787" s="8"/>
      <c r="Q787" s="8"/>
      <c r="R787" s="9"/>
      <c r="S787" s="8"/>
      <c r="T787" s="8"/>
    </row>
    <row r="788" spans="1:20" ht="15.75" customHeight="1" x14ac:dyDescent="0.25">
      <c r="A788" s="8"/>
      <c r="G788" s="8"/>
      <c r="H788" s="8"/>
      <c r="I788" s="8"/>
      <c r="J788" s="8"/>
      <c r="K788" s="8"/>
      <c r="O788" s="8"/>
      <c r="P788" s="8"/>
      <c r="Q788" s="8"/>
      <c r="R788" s="9"/>
      <c r="S788" s="8"/>
      <c r="T788" s="8"/>
    </row>
    <row r="789" spans="1:20" ht="15.75" customHeight="1" x14ac:dyDescent="0.25">
      <c r="A789" s="8"/>
      <c r="G789" s="8"/>
      <c r="H789" s="8"/>
      <c r="I789" s="8"/>
      <c r="J789" s="8"/>
      <c r="K789" s="8"/>
      <c r="O789" s="8"/>
      <c r="P789" s="8"/>
      <c r="Q789" s="8"/>
      <c r="R789" s="9"/>
      <c r="S789" s="8"/>
      <c r="T789" s="8"/>
    </row>
    <row r="790" spans="1:20" ht="15.75" customHeight="1" x14ac:dyDescent="0.25">
      <c r="A790" s="8"/>
      <c r="G790" s="8"/>
      <c r="H790" s="8"/>
      <c r="I790" s="8"/>
      <c r="J790" s="8"/>
      <c r="K790" s="8"/>
      <c r="O790" s="8"/>
      <c r="P790" s="8"/>
      <c r="Q790" s="8"/>
      <c r="R790" s="9"/>
      <c r="S790" s="8"/>
      <c r="T790" s="8"/>
    </row>
    <row r="791" spans="1:20" ht="15.75" customHeight="1" x14ac:dyDescent="0.25">
      <c r="A791" s="8"/>
      <c r="G791" s="8"/>
      <c r="H791" s="8"/>
      <c r="I791" s="8"/>
      <c r="J791" s="8"/>
      <c r="K791" s="8"/>
      <c r="O791" s="8"/>
      <c r="P791" s="8"/>
      <c r="Q791" s="8"/>
      <c r="R791" s="9"/>
      <c r="S791" s="8"/>
      <c r="T791" s="8"/>
    </row>
    <row r="792" spans="1:20" ht="15.75" customHeight="1" x14ac:dyDescent="0.25">
      <c r="A792" s="8"/>
      <c r="G792" s="8"/>
      <c r="H792" s="8"/>
      <c r="I792" s="8"/>
      <c r="J792" s="8"/>
      <c r="K792" s="8"/>
      <c r="O792" s="8"/>
      <c r="P792" s="8"/>
      <c r="Q792" s="8"/>
      <c r="R792" s="9"/>
      <c r="S792" s="8"/>
      <c r="T792" s="8"/>
    </row>
    <row r="793" spans="1:20" ht="15.75" customHeight="1" x14ac:dyDescent="0.25">
      <c r="A793" s="8"/>
      <c r="G793" s="8"/>
      <c r="H793" s="8"/>
      <c r="I793" s="8"/>
      <c r="J793" s="8"/>
      <c r="K793" s="8"/>
      <c r="O793" s="8"/>
      <c r="P793" s="8"/>
      <c r="Q793" s="8"/>
      <c r="R793" s="9"/>
      <c r="S793" s="8"/>
      <c r="T793" s="8"/>
    </row>
    <row r="794" spans="1:20" ht="15.75" customHeight="1" x14ac:dyDescent="0.25">
      <c r="A794" s="8"/>
      <c r="G794" s="8"/>
      <c r="H794" s="8"/>
      <c r="I794" s="8"/>
      <c r="J794" s="8"/>
      <c r="K794" s="8"/>
      <c r="O794" s="8"/>
      <c r="P794" s="8"/>
      <c r="Q794" s="8"/>
      <c r="R794" s="9"/>
      <c r="S794" s="8"/>
      <c r="T794" s="8"/>
    </row>
    <row r="795" spans="1:20" ht="15.75" customHeight="1" x14ac:dyDescent="0.25">
      <c r="A795" s="8"/>
      <c r="G795" s="8"/>
      <c r="H795" s="8"/>
      <c r="I795" s="8"/>
      <c r="J795" s="8"/>
      <c r="K795" s="8"/>
      <c r="O795" s="8"/>
      <c r="P795" s="8"/>
      <c r="Q795" s="8"/>
      <c r="R795" s="9"/>
      <c r="S795" s="8"/>
      <c r="T795" s="8"/>
    </row>
    <row r="796" spans="1:20" ht="15.75" customHeight="1" x14ac:dyDescent="0.25">
      <c r="A796" s="8"/>
      <c r="G796" s="8"/>
      <c r="H796" s="8"/>
      <c r="I796" s="8"/>
      <c r="J796" s="8"/>
      <c r="K796" s="8"/>
      <c r="O796" s="8"/>
      <c r="P796" s="8"/>
      <c r="Q796" s="8"/>
      <c r="R796" s="9"/>
      <c r="S796" s="8"/>
      <c r="T796" s="8"/>
    </row>
    <row r="797" spans="1:20" ht="15.75" customHeight="1" x14ac:dyDescent="0.25">
      <c r="A797" s="8"/>
      <c r="G797" s="8"/>
      <c r="H797" s="8"/>
      <c r="I797" s="8"/>
      <c r="J797" s="8"/>
      <c r="K797" s="8"/>
      <c r="O797" s="8"/>
      <c r="P797" s="8"/>
      <c r="Q797" s="8"/>
      <c r="R797" s="9"/>
      <c r="S797" s="8"/>
      <c r="T797" s="8"/>
    </row>
    <row r="798" spans="1:20" ht="15.75" customHeight="1" x14ac:dyDescent="0.25">
      <c r="A798" s="8"/>
      <c r="G798" s="8"/>
      <c r="H798" s="8"/>
      <c r="I798" s="8"/>
      <c r="J798" s="8"/>
      <c r="K798" s="8"/>
      <c r="O798" s="8"/>
      <c r="P798" s="8"/>
      <c r="Q798" s="8"/>
      <c r="R798" s="9"/>
      <c r="S798" s="8"/>
      <c r="T798" s="8"/>
    </row>
    <row r="799" spans="1:20" ht="15.75" customHeight="1" x14ac:dyDescent="0.25">
      <c r="A799" s="8"/>
      <c r="G799" s="8"/>
      <c r="H799" s="8"/>
      <c r="I799" s="8"/>
      <c r="J799" s="8"/>
      <c r="K799" s="8"/>
      <c r="O799" s="8"/>
      <c r="P799" s="8"/>
      <c r="Q799" s="8"/>
      <c r="R799" s="9"/>
      <c r="S799" s="8"/>
      <c r="T799" s="8"/>
    </row>
    <row r="800" spans="1:20" ht="15.75" customHeight="1" x14ac:dyDescent="0.25">
      <c r="A800" s="8"/>
      <c r="G800" s="8"/>
      <c r="H800" s="8"/>
      <c r="I800" s="8"/>
      <c r="J800" s="8"/>
      <c r="K800" s="8"/>
      <c r="O800" s="8"/>
      <c r="P800" s="8"/>
      <c r="Q800" s="8"/>
      <c r="R800" s="9"/>
      <c r="S800" s="8"/>
      <c r="T800" s="8"/>
    </row>
    <row r="801" spans="1:20" ht="15.75" customHeight="1" x14ac:dyDescent="0.25">
      <c r="A801" s="8"/>
      <c r="G801" s="8"/>
      <c r="H801" s="8"/>
      <c r="I801" s="8"/>
      <c r="J801" s="8"/>
      <c r="K801" s="8"/>
      <c r="O801" s="8"/>
      <c r="P801" s="8"/>
      <c r="Q801" s="8"/>
      <c r="R801" s="9"/>
      <c r="S801" s="8"/>
      <c r="T801" s="8"/>
    </row>
    <row r="802" spans="1:20" ht="15.75" customHeight="1" x14ac:dyDescent="0.25">
      <c r="A802" s="8"/>
      <c r="G802" s="8"/>
      <c r="H802" s="8"/>
      <c r="I802" s="8"/>
      <c r="J802" s="8"/>
      <c r="K802" s="8"/>
      <c r="O802" s="8"/>
      <c r="P802" s="8"/>
      <c r="Q802" s="8"/>
      <c r="R802" s="9"/>
      <c r="S802" s="8"/>
      <c r="T802" s="8"/>
    </row>
    <row r="803" spans="1:20" ht="15.75" customHeight="1" x14ac:dyDescent="0.25">
      <c r="A803" s="8"/>
      <c r="G803" s="8"/>
      <c r="H803" s="8"/>
      <c r="I803" s="8"/>
      <c r="J803" s="8"/>
      <c r="K803" s="8"/>
      <c r="O803" s="8"/>
      <c r="P803" s="8"/>
      <c r="Q803" s="8"/>
      <c r="R803" s="9"/>
      <c r="S803" s="8"/>
      <c r="T803" s="8"/>
    </row>
    <row r="804" spans="1:20" ht="15.75" customHeight="1" x14ac:dyDescent="0.25">
      <c r="A804" s="8"/>
      <c r="G804" s="8"/>
      <c r="H804" s="8"/>
      <c r="I804" s="8"/>
      <c r="J804" s="8"/>
      <c r="K804" s="8"/>
      <c r="O804" s="8"/>
      <c r="P804" s="8"/>
      <c r="Q804" s="8"/>
      <c r="R804" s="9"/>
      <c r="S804" s="8"/>
      <c r="T804" s="8"/>
    </row>
    <row r="805" spans="1:20" ht="15.75" customHeight="1" x14ac:dyDescent="0.25">
      <c r="A805" s="8"/>
      <c r="G805" s="8"/>
      <c r="H805" s="8"/>
      <c r="I805" s="8"/>
      <c r="J805" s="8"/>
      <c r="K805" s="8"/>
      <c r="O805" s="8"/>
      <c r="P805" s="8"/>
      <c r="Q805" s="8"/>
      <c r="R805" s="9"/>
      <c r="S805" s="8"/>
      <c r="T805" s="8"/>
    </row>
    <row r="806" spans="1:20" ht="15.75" customHeight="1" x14ac:dyDescent="0.25">
      <c r="A806" s="8"/>
      <c r="G806" s="8"/>
      <c r="H806" s="8"/>
      <c r="I806" s="8"/>
      <c r="J806" s="8"/>
      <c r="K806" s="8"/>
      <c r="O806" s="8"/>
      <c r="P806" s="8"/>
      <c r="Q806" s="8"/>
      <c r="R806" s="9"/>
      <c r="S806" s="8"/>
      <c r="T806" s="8"/>
    </row>
    <row r="807" spans="1:20" ht="15.75" customHeight="1" x14ac:dyDescent="0.25">
      <c r="A807" s="8"/>
      <c r="G807" s="8"/>
      <c r="H807" s="8"/>
      <c r="I807" s="8"/>
      <c r="J807" s="8"/>
      <c r="K807" s="8"/>
      <c r="O807" s="8"/>
      <c r="P807" s="8"/>
      <c r="Q807" s="8"/>
      <c r="R807" s="9"/>
      <c r="S807" s="8"/>
      <c r="T807" s="8"/>
    </row>
    <row r="808" spans="1:20" ht="15.75" customHeight="1" x14ac:dyDescent="0.25">
      <c r="A808" s="8"/>
      <c r="G808" s="8"/>
      <c r="H808" s="8"/>
      <c r="I808" s="8"/>
      <c r="J808" s="8"/>
      <c r="K808" s="8"/>
      <c r="O808" s="8"/>
      <c r="P808" s="8"/>
      <c r="Q808" s="8"/>
      <c r="R808" s="9"/>
      <c r="S808" s="8"/>
      <c r="T808" s="8"/>
    </row>
    <row r="809" spans="1:20" ht="15.75" customHeight="1" x14ac:dyDescent="0.25">
      <c r="A809" s="8"/>
      <c r="G809" s="8"/>
      <c r="H809" s="8"/>
      <c r="I809" s="8"/>
      <c r="J809" s="8"/>
      <c r="K809" s="8"/>
      <c r="O809" s="8"/>
      <c r="P809" s="8"/>
      <c r="Q809" s="8"/>
      <c r="R809" s="9"/>
      <c r="S809" s="8"/>
      <c r="T809" s="8"/>
    </row>
    <row r="810" spans="1:20" ht="15.75" customHeight="1" x14ac:dyDescent="0.25">
      <c r="A810" s="8"/>
      <c r="G810" s="8"/>
      <c r="H810" s="8"/>
      <c r="I810" s="8"/>
      <c r="J810" s="8"/>
      <c r="K810" s="8"/>
      <c r="O810" s="8"/>
      <c r="P810" s="8"/>
      <c r="Q810" s="8"/>
      <c r="R810" s="9"/>
      <c r="S810" s="8"/>
      <c r="T810" s="8"/>
    </row>
    <row r="811" spans="1:20" ht="15.75" customHeight="1" x14ac:dyDescent="0.25">
      <c r="A811" s="8"/>
      <c r="G811" s="8"/>
      <c r="H811" s="8"/>
      <c r="I811" s="8"/>
      <c r="J811" s="8"/>
      <c r="K811" s="8"/>
      <c r="O811" s="8"/>
      <c r="P811" s="8"/>
      <c r="Q811" s="8"/>
      <c r="R811" s="9"/>
      <c r="S811" s="8"/>
      <c r="T811" s="8"/>
    </row>
    <row r="812" spans="1:20" ht="15.75" customHeight="1" x14ac:dyDescent="0.25">
      <c r="A812" s="8"/>
      <c r="G812" s="8"/>
      <c r="H812" s="8"/>
      <c r="I812" s="8"/>
      <c r="J812" s="8"/>
      <c r="K812" s="8"/>
      <c r="O812" s="8"/>
      <c r="P812" s="8"/>
      <c r="Q812" s="8"/>
      <c r="R812" s="9"/>
      <c r="S812" s="8"/>
      <c r="T812" s="8"/>
    </row>
    <row r="813" spans="1:20" ht="15.75" customHeight="1" x14ac:dyDescent="0.25">
      <c r="A813" s="8"/>
      <c r="G813" s="8"/>
      <c r="H813" s="8"/>
      <c r="I813" s="8"/>
      <c r="J813" s="8"/>
      <c r="K813" s="8"/>
      <c r="O813" s="8"/>
      <c r="P813" s="8"/>
      <c r="Q813" s="8"/>
      <c r="R813" s="9"/>
      <c r="S813" s="8"/>
      <c r="T813" s="8"/>
    </row>
    <row r="814" spans="1:20" ht="15.75" customHeight="1" x14ac:dyDescent="0.25">
      <c r="A814" s="8"/>
      <c r="G814" s="8"/>
      <c r="H814" s="8"/>
      <c r="I814" s="8"/>
      <c r="J814" s="8"/>
      <c r="K814" s="8"/>
      <c r="O814" s="8"/>
      <c r="P814" s="8"/>
      <c r="Q814" s="8"/>
      <c r="R814" s="9"/>
      <c r="S814" s="8"/>
      <c r="T814" s="8"/>
    </row>
    <row r="815" spans="1:20" ht="15.75" customHeight="1" x14ac:dyDescent="0.25">
      <c r="A815" s="8"/>
      <c r="G815" s="8"/>
      <c r="H815" s="8"/>
      <c r="I815" s="8"/>
      <c r="J815" s="8"/>
      <c r="K815" s="8"/>
      <c r="O815" s="8"/>
      <c r="P815" s="8"/>
      <c r="Q815" s="8"/>
      <c r="R815" s="9"/>
      <c r="S815" s="8"/>
      <c r="T815" s="8"/>
    </row>
    <row r="816" spans="1:20" ht="15.75" customHeight="1" x14ac:dyDescent="0.25">
      <c r="A816" s="8"/>
      <c r="G816" s="8"/>
      <c r="H816" s="8"/>
      <c r="I816" s="8"/>
      <c r="J816" s="8"/>
      <c r="K816" s="8"/>
      <c r="O816" s="8"/>
      <c r="P816" s="8"/>
      <c r="Q816" s="8"/>
      <c r="R816" s="9"/>
      <c r="S816" s="8"/>
      <c r="T816" s="8"/>
    </row>
    <row r="817" spans="1:20" ht="15.75" customHeight="1" x14ac:dyDescent="0.25">
      <c r="A817" s="8"/>
      <c r="G817" s="8"/>
      <c r="H817" s="8"/>
      <c r="I817" s="8"/>
      <c r="J817" s="8"/>
      <c r="K817" s="8"/>
      <c r="O817" s="8"/>
      <c r="P817" s="8"/>
      <c r="Q817" s="8"/>
      <c r="R817" s="9"/>
      <c r="S817" s="8"/>
      <c r="T817" s="8"/>
    </row>
    <row r="818" spans="1:20" ht="15.75" customHeight="1" x14ac:dyDescent="0.25">
      <c r="A818" s="8"/>
      <c r="G818" s="8"/>
      <c r="H818" s="8"/>
      <c r="I818" s="8"/>
      <c r="J818" s="8"/>
      <c r="K818" s="8"/>
      <c r="O818" s="8"/>
      <c r="P818" s="8"/>
      <c r="Q818" s="8"/>
      <c r="R818" s="9"/>
      <c r="S818" s="8"/>
      <c r="T818" s="8"/>
    </row>
    <row r="819" spans="1:20" ht="15.75" customHeight="1" x14ac:dyDescent="0.25">
      <c r="A819" s="8"/>
      <c r="G819" s="8"/>
      <c r="H819" s="8"/>
      <c r="I819" s="8"/>
      <c r="J819" s="8"/>
      <c r="K819" s="8"/>
      <c r="O819" s="8"/>
      <c r="P819" s="8"/>
      <c r="Q819" s="8"/>
      <c r="R819" s="9"/>
      <c r="S819" s="8"/>
      <c r="T819" s="8"/>
    </row>
    <row r="820" spans="1:20" ht="15.75" customHeight="1" x14ac:dyDescent="0.25">
      <c r="A820" s="8"/>
      <c r="G820" s="8"/>
      <c r="H820" s="8"/>
      <c r="I820" s="8"/>
      <c r="J820" s="8"/>
      <c r="K820" s="8"/>
      <c r="O820" s="8"/>
      <c r="P820" s="8"/>
      <c r="Q820" s="8"/>
      <c r="R820" s="9"/>
      <c r="S820" s="8"/>
      <c r="T820" s="8"/>
    </row>
    <row r="821" spans="1:20" ht="15.75" customHeight="1" x14ac:dyDescent="0.25">
      <c r="A821" s="8"/>
      <c r="G821" s="8"/>
      <c r="H821" s="8"/>
      <c r="I821" s="8"/>
      <c r="J821" s="8"/>
      <c r="K821" s="8"/>
      <c r="O821" s="8"/>
      <c r="P821" s="8"/>
      <c r="Q821" s="8"/>
      <c r="R821" s="9"/>
      <c r="S821" s="8"/>
      <c r="T821" s="8"/>
    </row>
    <row r="822" spans="1:20" ht="15.75" customHeight="1" x14ac:dyDescent="0.25">
      <c r="A822" s="8"/>
      <c r="G822" s="8"/>
      <c r="H822" s="8"/>
      <c r="I822" s="8"/>
      <c r="J822" s="8"/>
      <c r="K822" s="8"/>
      <c r="O822" s="8"/>
      <c r="P822" s="8"/>
      <c r="Q822" s="8"/>
      <c r="R822" s="9"/>
      <c r="S822" s="8"/>
      <c r="T822" s="8"/>
    </row>
    <row r="823" spans="1:20" ht="15.75" customHeight="1" x14ac:dyDescent="0.25">
      <c r="A823" s="8"/>
      <c r="G823" s="8"/>
      <c r="H823" s="8"/>
      <c r="I823" s="8"/>
      <c r="J823" s="8"/>
      <c r="K823" s="8"/>
      <c r="O823" s="8"/>
      <c r="P823" s="8"/>
      <c r="Q823" s="8"/>
      <c r="R823" s="9"/>
      <c r="S823" s="8"/>
      <c r="T823" s="8"/>
    </row>
    <row r="824" spans="1:20" ht="15.75" customHeight="1" x14ac:dyDescent="0.25">
      <c r="A824" s="8"/>
      <c r="G824" s="8"/>
      <c r="H824" s="8"/>
      <c r="I824" s="8"/>
      <c r="J824" s="8"/>
      <c r="K824" s="8"/>
      <c r="O824" s="8"/>
      <c r="P824" s="8"/>
      <c r="Q824" s="8"/>
      <c r="R824" s="9"/>
      <c r="S824" s="8"/>
      <c r="T824" s="8"/>
    </row>
    <row r="825" spans="1:20" ht="15.75" customHeight="1" x14ac:dyDescent="0.25">
      <c r="A825" s="8"/>
      <c r="G825" s="8"/>
      <c r="H825" s="8"/>
      <c r="I825" s="8"/>
      <c r="J825" s="8"/>
      <c r="K825" s="8"/>
      <c r="O825" s="8"/>
      <c r="P825" s="8"/>
      <c r="Q825" s="8"/>
      <c r="R825" s="9"/>
      <c r="S825" s="8"/>
      <c r="T825" s="8"/>
    </row>
    <row r="826" spans="1:20" ht="15.75" customHeight="1" x14ac:dyDescent="0.25">
      <c r="A826" s="8"/>
      <c r="G826" s="8"/>
      <c r="H826" s="8"/>
      <c r="I826" s="8"/>
      <c r="J826" s="8"/>
      <c r="K826" s="8"/>
      <c r="O826" s="8"/>
      <c r="P826" s="8"/>
      <c r="Q826" s="8"/>
      <c r="R826" s="9"/>
      <c r="S826" s="8"/>
      <c r="T826" s="8"/>
    </row>
    <row r="827" spans="1:20" ht="15.75" customHeight="1" x14ac:dyDescent="0.25">
      <c r="A827" s="8"/>
      <c r="G827" s="8"/>
      <c r="H827" s="8"/>
      <c r="I827" s="8"/>
      <c r="J827" s="8"/>
      <c r="K827" s="8"/>
      <c r="O827" s="8"/>
      <c r="P827" s="8"/>
      <c r="Q827" s="8"/>
      <c r="R827" s="9"/>
      <c r="S827" s="8"/>
      <c r="T827" s="8"/>
    </row>
    <row r="828" spans="1:20" ht="15.75" customHeight="1" x14ac:dyDescent="0.25">
      <c r="A828" s="8"/>
      <c r="G828" s="8"/>
      <c r="H828" s="8"/>
      <c r="I828" s="8"/>
      <c r="J828" s="8"/>
      <c r="K828" s="8"/>
      <c r="O828" s="8"/>
      <c r="P828" s="8"/>
      <c r="Q828" s="8"/>
      <c r="R828" s="9"/>
      <c r="S828" s="8"/>
      <c r="T828" s="8"/>
    </row>
    <row r="829" spans="1:20" ht="15.75" customHeight="1" x14ac:dyDescent="0.25">
      <c r="A829" s="8"/>
      <c r="G829" s="8"/>
      <c r="H829" s="8"/>
      <c r="I829" s="8"/>
      <c r="J829" s="8"/>
      <c r="K829" s="8"/>
      <c r="O829" s="8"/>
      <c r="P829" s="8"/>
      <c r="Q829" s="8"/>
      <c r="R829" s="9"/>
      <c r="S829" s="8"/>
      <c r="T829" s="8"/>
    </row>
    <row r="830" spans="1:20" ht="15.75" customHeight="1" x14ac:dyDescent="0.25">
      <c r="A830" s="8"/>
      <c r="G830" s="8"/>
      <c r="H830" s="8"/>
      <c r="I830" s="8"/>
      <c r="J830" s="8"/>
      <c r="K830" s="8"/>
      <c r="O830" s="8"/>
      <c r="P830" s="8"/>
      <c r="Q830" s="8"/>
      <c r="R830" s="9"/>
      <c r="S830" s="8"/>
      <c r="T830" s="8"/>
    </row>
    <row r="831" spans="1:20" ht="15.75" customHeight="1" x14ac:dyDescent="0.25">
      <c r="A831" s="8"/>
      <c r="G831" s="8"/>
      <c r="H831" s="8"/>
      <c r="I831" s="8"/>
      <c r="J831" s="8"/>
      <c r="K831" s="8"/>
      <c r="O831" s="8"/>
      <c r="P831" s="8"/>
      <c r="Q831" s="8"/>
      <c r="R831" s="9"/>
      <c r="S831" s="8"/>
      <c r="T831" s="8"/>
    </row>
    <row r="832" spans="1:20" ht="15.75" customHeight="1" x14ac:dyDescent="0.25">
      <c r="A832" s="8"/>
      <c r="G832" s="8"/>
      <c r="H832" s="8"/>
      <c r="I832" s="8"/>
      <c r="J832" s="8"/>
      <c r="K832" s="8"/>
      <c r="O832" s="8"/>
      <c r="P832" s="8"/>
      <c r="Q832" s="8"/>
      <c r="R832" s="9"/>
      <c r="S832" s="8"/>
      <c r="T832" s="8"/>
    </row>
    <row r="833" spans="1:20" ht="15.75" customHeight="1" x14ac:dyDescent="0.25">
      <c r="A833" s="8"/>
      <c r="G833" s="8"/>
      <c r="H833" s="8"/>
      <c r="I833" s="8"/>
      <c r="J833" s="8"/>
      <c r="K833" s="8"/>
      <c r="O833" s="8"/>
      <c r="P833" s="8"/>
      <c r="Q833" s="8"/>
      <c r="R833" s="9"/>
      <c r="S833" s="8"/>
      <c r="T833" s="8"/>
    </row>
    <row r="834" spans="1:20" ht="15.75" customHeight="1" x14ac:dyDescent="0.25">
      <c r="A834" s="8"/>
      <c r="G834" s="8"/>
      <c r="H834" s="8"/>
      <c r="I834" s="8"/>
      <c r="J834" s="8"/>
      <c r="K834" s="8"/>
      <c r="O834" s="8"/>
      <c r="P834" s="8"/>
      <c r="Q834" s="8"/>
      <c r="R834" s="9"/>
      <c r="S834" s="8"/>
      <c r="T834" s="8"/>
    </row>
    <row r="835" spans="1:20" ht="15.75" customHeight="1" x14ac:dyDescent="0.25">
      <c r="A835" s="8"/>
      <c r="G835" s="8"/>
      <c r="H835" s="8"/>
      <c r="I835" s="8"/>
      <c r="J835" s="8"/>
      <c r="K835" s="8"/>
      <c r="O835" s="8"/>
      <c r="P835" s="8"/>
      <c r="Q835" s="8"/>
      <c r="R835" s="9"/>
      <c r="S835" s="8"/>
      <c r="T835" s="8"/>
    </row>
    <row r="836" spans="1:20" ht="15.75" customHeight="1" x14ac:dyDescent="0.25">
      <c r="A836" s="8"/>
      <c r="G836" s="8"/>
      <c r="H836" s="8"/>
      <c r="I836" s="8"/>
      <c r="J836" s="8"/>
      <c r="K836" s="8"/>
      <c r="O836" s="8"/>
      <c r="P836" s="8"/>
      <c r="Q836" s="8"/>
      <c r="R836" s="9"/>
      <c r="S836" s="8"/>
      <c r="T836" s="8"/>
    </row>
    <row r="837" spans="1:20" ht="15.75" customHeight="1" x14ac:dyDescent="0.25">
      <c r="A837" s="8"/>
      <c r="G837" s="8"/>
      <c r="H837" s="8"/>
      <c r="I837" s="8"/>
      <c r="J837" s="8"/>
      <c r="K837" s="8"/>
      <c r="O837" s="8"/>
      <c r="P837" s="8"/>
      <c r="Q837" s="8"/>
      <c r="R837" s="9"/>
      <c r="S837" s="8"/>
      <c r="T837" s="8"/>
    </row>
    <row r="838" spans="1:20" ht="15.75" customHeight="1" x14ac:dyDescent="0.25">
      <c r="A838" s="8"/>
      <c r="G838" s="8"/>
      <c r="H838" s="8"/>
      <c r="I838" s="8"/>
      <c r="J838" s="8"/>
      <c r="K838" s="8"/>
      <c r="O838" s="8"/>
      <c r="P838" s="8"/>
      <c r="Q838" s="8"/>
      <c r="R838" s="9"/>
      <c r="S838" s="8"/>
      <c r="T838" s="8"/>
    </row>
    <row r="839" spans="1:20" ht="15.75" customHeight="1" x14ac:dyDescent="0.25">
      <c r="A839" s="8"/>
      <c r="G839" s="8"/>
      <c r="H839" s="8"/>
      <c r="I839" s="8"/>
      <c r="J839" s="8"/>
      <c r="K839" s="8"/>
      <c r="O839" s="8"/>
      <c r="P839" s="8"/>
      <c r="Q839" s="8"/>
      <c r="R839" s="9"/>
      <c r="S839" s="8"/>
      <c r="T839" s="8"/>
    </row>
    <row r="840" spans="1:20" ht="15.75" customHeight="1" x14ac:dyDescent="0.25">
      <c r="A840" s="8"/>
      <c r="G840" s="8"/>
      <c r="H840" s="8"/>
      <c r="I840" s="8"/>
      <c r="J840" s="8"/>
      <c r="K840" s="8"/>
      <c r="O840" s="8"/>
      <c r="P840" s="8"/>
      <c r="Q840" s="8"/>
      <c r="R840" s="9"/>
      <c r="S840" s="8"/>
      <c r="T840" s="8"/>
    </row>
    <row r="841" spans="1:20" ht="15.75" customHeight="1" x14ac:dyDescent="0.25">
      <c r="A841" s="8"/>
      <c r="G841" s="8"/>
      <c r="H841" s="8"/>
      <c r="I841" s="8"/>
      <c r="J841" s="8"/>
      <c r="K841" s="8"/>
      <c r="O841" s="8"/>
      <c r="P841" s="8"/>
      <c r="Q841" s="8"/>
      <c r="R841" s="9"/>
      <c r="S841" s="8"/>
      <c r="T841" s="8"/>
    </row>
    <row r="842" spans="1:20" ht="15.75" customHeight="1" x14ac:dyDescent="0.25">
      <c r="A842" s="8"/>
      <c r="G842" s="8"/>
      <c r="H842" s="8"/>
      <c r="I842" s="8"/>
      <c r="J842" s="8"/>
      <c r="K842" s="8"/>
      <c r="O842" s="8"/>
      <c r="P842" s="8"/>
      <c r="Q842" s="8"/>
      <c r="R842" s="9"/>
      <c r="S842" s="8"/>
      <c r="T842" s="8"/>
    </row>
    <row r="843" spans="1:20" ht="15.75" customHeight="1" x14ac:dyDescent="0.25">
      <c r="A843" s="8"/>
      <c r="G843" s="8"/>
      <c r="H843" s="8"/>
      <c r="I843" s="8"/>
      <c r="J843" s="8"/>
      <c r="K843" s="8"/>
      <c r="O843" s="8"/>
      <c r="P843" s="8"/>
      <c r="Q843" s="8"/>
      <c r="R843" s="9"/>
      <c r="S843" s="8"/>
      <c r="T843" s="8"/>
    </row>
    <row r="844" spans="1:20" ht="15.75" customHeight="1" x14ac:dyDescent="0.25">
      <c r="A844" s="8"/>
      <c r="G844" s="8"/>
      <c r="H844" s="8"/>
      <c r="I844" s="8"/>
      <c r="J844" s="8"/>
      <c r="K844" s="8"/>
      <c r="O844" s="8"/>
      <c r="P844" s="8"/>
      <c r="Q844" s="8"/>
      <c r="R844" s="9"/>
      <c r="S844" s="8"/>
      <c r="T844" s="8"/>
    </row>
    <row r="845" spans="1:20" ht="15.75" customHeight="1" x14ac:dyDescent="0.25">
      <c r="A845" s="8"/>
      <c r="G845" s="8"/>
      <c r="H845" s="8"/>
      <c r="I845" s="8"/>
      <c r="J845" s="8"/>
      <c r="K845" s="8"/>
      <c r="O845" s="8"/>
      <c r="P845" s="8"/>
      <c r="Q845" s="8"/>
      <c r="R845" s="9"/>
      <c r="S845" s="8"/>
      <c r="T845" s="8"/>
    </row>
    <row r="846" spans="1:20" ht="15.75" customHeight="1" x14ac:dyDescent="0.25">
      <c r="A846" s="8"/>
      <c r="G846" s="8"/>
      <c r="H846" s="8"/>
      <c r="I846" s="8"/>
      <c r="J846" s="8"/>
      <c r="K846" s="8"/>
      <c r="O846" s="8"/>
      <c r="P846" s="8"/>
      <c r="Q846" s="8"/>
      <c r="R846" s="9"/>
      <c r="S846" s="8"/>
      <c r="T846" s="8"/>
    </row>
    <row r="847" spans="1:20" ht="15.75" customHeight="1" x14ac:dyDescent="0.25">
      <c r="A847" s="8"/>
      <c r="G847" s="8"/>
      <c r="H847" s="8"/>
      <c r="I847" s="8"/>
      <c r="J847" s="8"/>
      <c r="K847" s="8"/>
      <c r="O847" s="8"/>
      <c r="P847" s="8"/>
      <c r="Q847" s="8"/>
      <c r="R847" s="9"/>
      <c r="S847" s="8"/>
      <c r="T847" s="8"/>
    </row>
    <row r="848" spans="1:20" ht="15.75" customHeight="1" x14ac:dyDescent="0.25">
      <c r="A848" s="8"/>
      <c r="G848" s="8"/>
      <c r="H848" s="8"/>
      <c r="I848" s="8"/>
      <c r="J848" s="8"/>
      <c r="K848" s="8"/>
      <c r="O848" s="8"/>
      <c r="P848" s="8"/>
      <c r="Q848" s="8"/>
      <c r="R848" s="9"/>
      <c r="S848" s="8"/>
      <c r="T848" s="8"/>
    </row>
    <row r="849" spans="1:20" ht="15.75" customHeight="1" x14ac:dyDescent="0.25">
      <c r="A849" s="8"/>
      <c r="G849" s="8"/>
      <c r="H849" s="8"/>
      <c r="I849" s="8"/>
      <c r="J849" s="8"/>
      <c r="K849" s="8"/>
      <c r="O849" s="8"/>
      <c r="P849" s="8"/>
      <c r="Q849" s="8"/>
      <c r="R849" s="9"/>
      <c r="S849" s="8"/>
      <c r="T849" s="8"/>
    </row>
    <row r="850" spans="1:20" ht="15.75" customHeight="1" x14ac:dyDescent="0.25">
      <c r="A850" s="8"/>
      <c r="G850" s="8"/>
      <c r="H850" s="8"/>
      <c r="I850" s="8"/>
      <c r="J850" s="8"/>
      <c r="K850" s="8"/>
      <c r="O850" s="8"/>
      <c r="P850" s="8"/>
      <c r="Q850" s="8"/>
      <c r="R850" s="9"/>
      <c r="S850" s="8"/>
      <c r="T850" s="8"/>
    </row>
    <row r="851" spans="1:20" ht="15.75" customHeight="1" x14ac:dyDescent="0.25">
      <c r="A851" s="8"/>
      <c r="G851" s="8"/>
      <c r="H851" s="8"/>
      <c r="I851" s="8"/>
      <c r="J851" s="8"/>
      <c r="K851" s="8"/>
      <c r="O851" s="8"/>
      <c r="P851" s="8"/>
      <c r="Q851" s="8"/>
      <c r="R851" s="9"/>
      <c r="S851" s="8"/>
      <c r="T851" s="8"/>
    </row>
    <row r="852" spans="1:20" ht="15.75" customHeight="1" x14ac:dyDescent="0.25">
      <c r="A852" s="8"/>
      <c r="G852" s="8"/>
      <c r="H852" s="8"/>
      <c r="I852" s="8"/>
      <c r="J852" s="8"/>
      <c r="K852" s="8"/>
      <c r="O852" s="8"/>
      <c r="P852" s="8"/>
      <c r="Q852" s="8"/>
      <c r="R852" s="9"/>
      <c r="S852" s="8"/>
      <c r="T852" s="8"/>
    </row>
    <row r="853" spans="1:20" ht="15.75" customHeight="1" x14ac:dyDescent="0.25">
      <c r="A853" s="8"/>
      <c r="G853" s="8"/>
      <c r="H853" s="8"/>
      <c r="I853" s="8"/>
      <c r="J853" s="8"/>
      <c r="K853" s="8"/>
      <c r="O853" s="8"/>
      <c r="P853" s="8"/>
      <c r="Q853" s="8"/>
      <c r="R853" s="9"/>
      <c r="S853" s="8"/>
      <c r="T853" s="8"/>
    </row>
    <row r="854" spans="1:20" ht="15.75" customHeight="1" x14ac:dyDescent="0.25">
      <c r="A854" s="8"/>
      <c r="G854" s="8"/>
      <c r="H854" s="8"/>
      <c r="I854" s="8"/>
      <c r="J854" s="8"/>
      <c r="K854" s="8"/>
      <c r="O854" s="8"/>
      <c r="P854" s="8"/>
      <c r="Q854" s="8"/>
      <c r="R854" s="9"/>
      <c r="S854" s="8"/>
      <c r="T854" s="8"/>
    </row>
    <row r="855" spans="1:20" ht="15.75" customHeight="1" x14ac:dyDescent="0.25">
      <c r="A855" s="8"/>
      <c r="G855" s="8"/>
      <c r="H855" s="8"/>
      <c r="I855" s="8"/>
      <c r="J855" s="8"/>
      <c r="K855" s="8"/>
      <c r="O855" s="8"/>
      <c r="P855" s="8"/>
      <c r="Q855" s="8"/>
      <c r="R855" s="9"/>
      <c r="S855" s="8"/>
      <c r="T855" s="8"/>
    </row>
    <row r="856" spans="1:20" ht="15.75" customHeight="1" x14ac:dyDescent="0.25">
      <c r="A856" s="8"/>
      <c r="G856" s="8"/>
      <c r="H856" s="8"/>
      <c r="I856" s="8"/>
      <c r="J856" s="8"/>
      <c r="K856" s="8"/>
      <c r="O856" s="8"/>
      <c r="P856" s="8"/>
      <c r="Q856" s="8"/>
      <c r="R856" s="9"/>
      <c r="S856" s="8"/>
      <c r="T856" s="8"/>
    </row>
    <row r="857" spans="1:20" ht="15.75" customHeight="1" x14ac:dyDescent="0.25">
      <c r="A857" s="8"/>
      <c r="G857" s="8"/>
      <c r="H857" s="8"/>
      <c r="I857" s="8"/>
      <c r="J857" s="8"/>
      <c r="K857" s="8"/>
      <c r="O857" s="8"/>
      <c r="P857" s="8"/>
      <c r="Q857" s="8"/>
      <c r="R857" s="9"/>
      <c r="S857" s="8"/>
      <c r="T857" s="8"/>
    </row>
    <row r="858" spans="1:20" ht="15.75" customHeight="1" x14ac:dyDescent="0.25">
      <c r="A858" s="8"/>
      <c r="G858" s="8"/>
      <c r="H858" s="8"/>
      <c r="I858" s="8"/>
      <c r="J858" s="8"/>
      <c r="K858" s="8"/>
      <c r="O858" s="8"/>
      <c r="P858" s="8"/>
      <c r="Q858" s="8"/>
      <c r="R858" s="9"/>
      <c r="S858" s="8"/>
      <c r="T858" s="8"/>
    </row>
    <row r="859" spans="1:20" ht="15.75" customHeight="1" x14ac:dyDescent="0.25">
      <c r="A859" s="8"/>
      <c r="G859" s="8"/>
      <c r="H859" s="8"/>
      <c r="I859" s="8"/>
      <c r="J859" s="8"/>
      <c r="K859" s="8"/>
      <c r="O859" s="8"/>
      <c r="P859" s="8"/>
      <c r="Q859" s="8"/>
      <c r="R859" s="9"/>
      <c r="S859" s="8"/>
      <c r="T859" s="8"/>
    </row>
    <row r="860" spans="1:20" ht="15.75" customHeight="1" x14ac:dyDescent="0.25">
      <c r="A860" s="8"/>
      <c r="G860" s="8"/>
      <c r="H860" s="8"/>
      <c r="I860" s="8"/>
      <c r="J860" s="8"/>
      <c r="K860" s="8"/>
      <c r="O860" s="8"/>
      <c r="P860" s="8"/>
      <c r="Q860" s="8"/>
      <c r="R860" s="9"/>
      <c r="S860" s="8"/>
      <c r="T860" s="8"/>
    </row>
    <row r="861" spans="1:20" ht="15.75" customHeight="1" x14ac:dyDescent="0.25">
      <c r="A861" s="8"/>
      <c r="G861" s="8"/>
      <c r="H861" s="8"/>
      <c r="I861" s="8"/>
      <c r="J861" s="8"/>
      <c r="K861" s="8"/>
      <c r="O861" s="8"/>
      <c r="P861" s="8"/>
      <c r="Q861" s="8"/>
      <c r="R861" s="9"/>
      <c r="S861" s="8"/>
      <c r="T861" s="8"/>
    </row>
    <row r="862" spans="1:20" ht="15.75" customHeight="1" x14ac:dyDescent="0.25">
      <c r="A862" s="8"/>
      <c r="G862" s="8"/>
      <c r="H862" s="8"/>
      <c r="I862" s="8"/>
      <c r="J862" s="8"/>
      <c r="K862" s="8"/>
      <c r="O862" s="8"/>
      <c r="P862" s="8"/>
      <c r="Q862" s="8"/>
      <c r="R862" s="9"/>
      <c r="S862" s="8"/>
      <c r="T862" s="8"/>
    </row>
    <row r="863" spans="1:20" ht="15.75" customHeight="1" x14ac:dyDescent="0.25">
      <c r="A863" s="8"/>
      <c r="G863" s="8"/>
      <c r="H863" s="8"/>
      <c r="I863" s="8"/>
      <c r="J863" s="8"/>
      <c r="K863" s="8"/>
      <c r="O863" s="8"/>
      <c r="P863" s="8"/>
      <c r="Q863" s="8"/>
      <c r="R863" s="9"/>
      <c r="S863" s="8"/>
      <c r="T863" s="8"/>
    </row>
    <row r="864" spans="1:20" ht="15.75" customHeight="1" x14ac:dyDescent="0.25">
      <c r="A864" s="8"/>
      <c r="G864" s="8"/>
      <c r="H864" s="8"/>
      <c r="I864" s="8"/>
      <c r="J864" s="8"/>
      <c r="K864" s="8"/>
      <c r="O864" s="8"/>
      <c r="P864" s="8"/>
      <c r="Q864" s="8"/>
      <c r="R864" s="9"/>
      <c r="S864" s="8"/>
      <c r="T864" s="8"/>
    </row>
    <row r="865" spans="1:20" ht="15.75" customHeight="1" x14ac:dyDescent="0.25">
      <c r="A865" s="8"/>
      <c r="G865" s="8"/>
      <c r="H865" s="8"/>
      <c r="I865" s="8"/>
      <c r="J865" s="8"/>
      <c r="K865" s="8"/>
      <c r="O865" s="8"/>
      <c r="P865" s="8"/>
      <c r="Q865" s="8"/>
      <c r="R865" s="9"/>
      <c r="S865" s="8"/>
      <c r="T865" s="8"/>
    </row>
    <row r="866" spans="1:20" ht="15.75" customHeight="1" x14ac:dyDescent="0.25">
      <c r="A866" s="8"/>
      <c r="G866" s="8"/>
      <c r="H866" s="8"/>
      <c r="I866" s="8"/>
      <c r="J866" s="8"/>
      <c r="K866" s="8"/>
      <c r="O866" s="8"/>
      <c r="P866" s="8"/>
      <c r="Q866" s="8"/>
      <c r="R866" s="9"/>
      <c r="S866" s="8"/>
      <c r="T866" s="8"/>
    </row>
    <row r="867" spans="1:20" ht="15.75" customHeight="1" x14ac:dyDescent="0.25">
      <c r="A867" s="8"/>
      <c r="G867" s="8"/>
      <c r="H867" s="8"/>
      <c r="I867" s="8"/>
      <c r="J867" s="8"/>
      <c r="K867" s="8"/>
      <c r="O867" s="8"/>
      <c r="P867" s="8"/>
      <c r="Q867" s="8"/>
      <c r="R867" s="9"/>
      <c r="S867" s="8"/>
      <c r="T867" s="8"/>
    </row>
    <row r="868" spans="1:20" ht="15.75" customHeight="1" x14ac:dyDescent="0.25">
      <c r="A868" s="8"/>
      <c r="G868" s="8"/>
      <c r="H868" s="8"/>
      <c r="I868" s="8"/>
      <c r="J868" s="8"/>
      <c r="K868" s="8"/>
      <c r="O868" s="8"/>
      <c r="P868" s="8"/>
      <c r="Q868" s="8"/>
      <c r="R868" s="9"/>
      <c r="S868" s="8"/>
      <c r="T868" s="8"/>
    </row>
    <row r="869" spans="1:20" ht="15.75" customHeight="1" x14ac:dyDescent="0.25">
      <c r="A869" s="8"/>
      <c r="G869" s="8"/>
      <c r="H869" s="8"/>
      <c r="I869" s="8"/>
      <c r="J869" s="8"/>
      <c r="K869" s="8"/>
      <c r="O869" s="8"/>
      <c r="P869" s="8"/>
      <c r="Q869" s="8"/>
      <c r="R869" s="9"/>
      <c r="S869" s="8"/>
      <c r="T869" s="8"/>
    </row>
    <row r="870" spans="1:20" ht="15.75" customHeight="1" x14ac:dyDescent="0.25">
      <c r="A870" s="8"/>
      <c r="G870" s="8"/>
      <c r="H870" s="8"/>
      <c r="I870" s="8"/>
      <c r="J870" s="8"/>
      <c r="K870" s="8"/>
      <c r="O870" s="8"/>
      <c r="P870" s="8"/>
      <c r="Q870" s="8"/>
      <c r="R870" s="9"/>
      <c r="S870" s="8"/>
      <c r="T870" s="8"/>
    </row>
    <row r="871" spans="1:20" ht="15.75" customHeight="1" x14ac:dyDescent="0.25">
      <c r="A871" s="8"/>
      <c r="G871" s="8"/>
      <c r="H871" s="8"/>
      <c r="I871" s="8"/>
      <c r="J871" s="8"/>
      <c r="K871" s="8"/>
      <c r="O871" s="8"/>
      <c r="P871" s="8"/>
      <c r="Q871" s="8"/>
      <c r="R871" s="9"/>
      <c r="S871" s="8"/>
      <c r="T871" s="8"/>
    </row>
    <row r="872" spans="1:20" ht="15.75" customHeight="1" x14ac:dyDescent="0.25">
      <c r="A872" s="8"/>
      <c r="G872" s="8"/>
      <c r="H872" s="8"/>
      <c r="I872" s="8"/>
      <c r="J872" s="8"/>
      <c r="K872" s="8"/>
      <c r="O872" s="8"/>
      <c r="P872" s="8"/>
      <c r="Q872" s="8"/>
      <c r="R872" s="9"/>
      <c r="S872" s="8"/>
      <c r="T872" s="8"/>
    </row>
    <row r="873" spans="1:20" ht="15.75" customHeight="1" x14ac:dyDescent="0.25">
      <c r="A873" s="8"/>
      <c r="G873" s="8"/>
      <c r="H873" s="8"/>
      <c r="I873" s="8"/>
      <c r="J873" s="8"/>
      <c r="K873" s="8"/>
      <c r="O873" s="8"/>
      <c r="P873" s="8"/>
      <c r="Q873" s="8"/>
      <c r="R873" s="9"/>
      <c r="S873" s="8"/>
      <c r="T873" s="8"/>
    </row>
    <row r="874" spans="1:20" ht="15.75" customHeight="1" x14ac:dyDescent="0.25">
      <c r="A874" s="8"/>
      <c r="G874" s="8"/>
      <c r="H874" s="8"/>
      <c r="I874" s="8"/>
      <c r="J874" s="8"/>
      <c r="K874" s="8"/>
      <c r="O874" s="8"/>
      <c r="P874" s="8"/>
      <c r="Q874" s="8"/>
      <c r="R874" s="9"/>
      <c r="S874" s="8"/>
      <c r="T874" s="8"/>
    </row>
    <row r="875" spans="1:20" ht="15.75" customHeight="1" x14ac:dyDescent="0.25">
      <c r="A875" s="8"/>
      <c r="G875" s="8"/>
      <c r="H875" s="8"/>
      <c r="I875" s="8"/>
      <c r="J875" s="8"/>
      <c r="K875" s="8"/>
      <c r="O875" s="8"/>
      <c r="P875" s="8"/>
      <c r="Q875" s="8"/>
      <c r="R875" s="9"/>
      <c r="S875" s="8"/>
      <c r="T875" s="8"/>
    </row>
    <row r="876" spans="1:20" ht="15.75" customHeight="1" x14ac:dyDescent="0.25">
      <c r="A876" s="8"/>
      <c r="G876" s="8"/>
      <c r="H876" s="8"/>
      <c r="I876" s="8"/>
      <c r="J876" s="8"/>
      <c r="K876" s="8"/>
      <c r="O876" s="8"/>
      <c r="P876" s="8"/>
      <c r="Q876" s="8"/>
      <c r="R876" s="9"/>
      <c r="S876" s="8"/>
      <c r="T876" s="8"/>
    </row>
    <row r="877" spans="1:20" ht="15.75" customHeight="1" x14ac:dyDescent="0.25">
      <c r="A877" s="8"/>
      <c r="G877" s="8"/>
      <c r="H877" s="8"/>
      <c r="I877" s="8"/>
      <c r="J877" s="8"/>
      <c r="K877" s="8"/>
      <c r="O877" s="8"/>
      <c r="P877" s="8"/>
      <c r="Q877" s="8"/>
      <c r="R877" s="9"/>
      <c r="S877" s="8"/>
      <c r="T877" s="8"/>
    </row>
    <row r="878" spans="1:20" ht="15.75" customHeight="1" x14ac:dyDescent="0.25">
      <c r="A878" s="8"/>
      <c r="G878" s="8"/>
      <c r="H878" s="8"/>
      <c r="I878" s="8"/>
      <c r="J878" s="8"/>
      <c r="K878" s="8"/>
      <c r="O878" s="8"/>
      <c r="P878" s="8"/>
      <c r="Q878" s="8"/>
      <c r="R878" s="9"/>
      <c r="S878" s="8"/>
      <c r="T878" s="8"/>
    </row>
    <row r="879" spans="1:20" ht="15.75" customHeight="1" x14ac:dyDescent="0.25">
      <c r="A879" s="8"/>
      <c r="G879" s="8"/>
      <c r="H879" s="8"/>
      <c r="I879" s="8"/>
      <c r="J879" s="8"/>
      <c r="K879" s="8"/>
      <c r="O879" s="8"/>
      <c r="P879" s="8"/>
      <c r="Q879" s="8"/>
      <c r="R879" s="9"/>
      <c r="S879" s="8"/>
      <c r="T879" s="8"/>
    </row>
    <row r="880" spans="1:20" ht="15.75" customHeight="1" x14ac:dyDescent="0.25">
      <c r="A880" s="8"/>
      <c r="G880" s="8"/>
      <c r="H880" s="8"/>
      <c r="I880" s="8"/>
      <c r="J880" s="8"/>
      <c r="K880" s="8"/>
      <c r="O880" s="8"/>
      <c r="P880" s="8"/>
      <c r="Q880" s="8"/>
      <c r="R880" s="9"/>
      <c r="S880" s="8"/>
      <c r="T880" s="8"/>
    </row>
    <row r="881" spans="1:20" ht="15.75" customHeight="1" x14ac:dyDescent="0.25">
      <c r="A881" s="8"/>
      <c r="G881" s="8"/>
      <c r="H881" s="8"/>
      <c r="I881" s="8"/>
      <c r="J881" s="8"/>
      <c r="K881" s="8"/>
      <c r="O881" s="8"/>
      <c r="P881" s="8"/>
      <c r="Q881" s="8"/>
      <c r="R881" s="9"/>
      <c r="S881" s="8"/>
      <c r="T881" s="8"/>
    </row>
    <row r="882" spans="1:20" ht="15.75" customHeight="1" x14ac:dyDescent="0.25">
      <c r="A882" s="8"/>
      <c r="G882" s="8"/>
      <c r="H882" s="8"/>
      <c r="I882" s="8"/>
      <c r="J882" s="8"/>
      <c r="K882" s="8"/>
      <c r="O882" s="8"/>
      <c r="P882" s="8"/>
      <c r="Q882" s="8"/>
      <c r="R882" s="9"/>
      <c r="S882" s="8"/>
      <c r="T882" s="8"/>
    </row>
    <row r="883" spans="1:20" ht="15.75" customHeight="1" x14ac:dyDescent="0.25">
      <c r="A883" s="8"/>
      <c r="G883" s="8"/>
      <c r="H883" s="8"/>
      <c r="I883" s="8"/>
      <c r="J883" s="8"/>
      <c r="K883" s="8"/>
      <c r="O883" s="8"/>
      <c r="P883" s="8"/>
      <c r="Q883" s="8"/>
      <c r="R883" s="9"/>
      <c r="S883" s="8"/>
      <c r="T883" s="8"/>
    </row>
    <row r="884" spans="1:20" ht="15.75" customHeight="1" x14ac:dyDescent="0.25">
      <c r="A884" s="8"/>
      <c r="G884" s="8"/>
      <c r="H884" s="8"/>
      <c r="I884" s="8"/>
      <c r="J884" s="8"/>
      <c r="K884" s="8"/>
      <c r="O884" s="8"/>
      <c r="P884" s="8"/>
      <c r="Q884" s="8"/>
      <c r="R884" s="9"/>
      <c r="S884" s="8"/>
      <c r="T884" s="8"/>
    </row>
    <row r="885" spans="1:20" ht="15.75" customHeight="1" x14ac:dyDescent="0.25">
      <c r="A885" s="8"/>
      <c r="G885" s="8"/>
      <c r="H885" s="8"/>
      <c r="I885" s="8"/>
      <c r="J885" s="8"/>
      <c r="K885" s="8"/>
      <c r="O885" s="8"/>
      <c r="P885" s="8"/>
      <c r="Q885" s="8"/>
      <c r="R885" s="9"/>
      <c r="S885" s="8"/>
      <c r="T885" s="8"/>
    </row>
    <row r="886" spans="1:20" ht="15.75" customHeight="1" x14ac:dyDescent="0.25">
      <c r="A886" s="8"/>
      <c r="G886" s="8"/>
      <c r="H886" s="8"/>
      <c r="I886" s="8"/>
      <c r="J886" s="8"/>
      <c r="K886" s="8"/>
      <c r="O886" s="8"/>
      <c r="P886" s="8"/>
      <c r="Q886" s="8"/>
      <c r="R886" s="9"/>
      <c r="S886" s="8"/>
      <c r="T886" s="8"/>
    </row>
    <row r="887" spans="1:20" ht="15.75" customHeight="1" x14ac:dyDescent="0.25">
      <c r="A887" s="8"/>
      <c r="G887" s="8"/>
      <c r="H887" s="8"/>
      <c r="I887" s="8"/>
      <c r="J887" s="8"/>
      <c r="K887" s="8"/>
      <c r="O887" s="8"/>
      <c r="P887" s="8"/>
      <c r="Q887" s="8"/>
      <c r="R887" s="9"/>
      <c r="S887" s="8"/>
      <c r="T887" s="8"/>
    </row>
    <row r="888" spans="1:20" ht="15.75" customHeight="1" x14ac:dyDescent="0.25">
      <c r="A888" s="8"/>
      <c r="G888" s="8"/>
      <c r="H888" s="8"/>
      <c r="I888" s="8"/>
      <c r="J888" s="8"/>
      <c r="K888" s="8"/>
      <c r="O888" s="8"/>
      <c r="P888" s="8"/>
      <c r="Q888" s="8"/>
      <c r="R888" s="9"/>
      <c r="S888" s="8"/>
      <c r="T888" s="8"/>
    </row>
    <row r="889" spans="1:20" ht="15.75" customHeight="1" x14ac:dyDescent="0.25">
      <c r="A889" s="8"/>
      <c r="G889" s="8"/>
      <c r="H889" s="8"/>
      <c r="I889" s="8"/>
      <c r="J889" s="8"/>
      <c r="K889" s="8"/>
      <c r="O889" s="8"/>
      <c r="P889" s="8"/>
      <c r="Q889" s="8"/>
      <c r="R889" s="9"/>
      <c r="S889" s="8"/>
      <c r="T889" s="8"/>
    </row>
    <row r="890" spans="1:20" ht="15.75" customHeight="1" x14ac:dyDescent="0.25">
      <c r="A890" s="8"/>
      <c r="G890" s="8"/>
      <c r="H890" s="8"/>
      <c r="I890" s="8"/>
      <c r="J890" s="8"/>
      <c r="K890" s="8"/>
      <c r="O890" s="8"/>
      <c r="P890" s="8"/>
      <c r="Q890" s="8"/>
      <c r="R890" s="9"/>
      <c r="S890" s="8"/>
      <c r="T890" s="8"/>
    </row>
    <row r="891" spans="1:20" ht="15.75" customHeight="1" x14ac:dyDescent="0.25">
      <c r="A891" s="8"/>
      <c r="G891" s="8"/>
      <c r="H891" s="8"/>
      <c r="I891" s="8"/>
      <c r="J891" s="8"/>
      <c r="K891" s="8"/>
      <c r="O891" s="8"/>
      <c r="P891" s="8"/>
      <c r="Q891" s="8"/>
      <c r="R891" s="9"/>
      <c r="S891" s="8"/>
      <c r="T891" s="8"/>
    </row>
    <row r="892" spans="1:20" ht="15.75" customHeight="1" x14ac:dyDescent="0.25">
      <c r="A892" s="8"/>
      <c r="G892" s="8"/>
      <c r="H892" s="8"/>
      <c r="I892" s="8"/>
      <c r="J892" s="8"/>
      <c r="K892" s="8"/>
      <c r="O892" s="8"/>
      <c r="P892" s="8"/>
      <c r="Q892" s="8"/>
      <c r="R892" s="9"/>
      <c r="S892" s="8"/>
      <c r="T892" s="8"/>
    </row>
    <row r="893" spans="1:20" ht="15.75" customHeight="1" x14ac:dyDescent="0.25">
      <c r="A893" s="8"/>
      <c r="G893" s="8"/>
      <c r="H893" s="8"/>
      <c r="I893" s="8"/>
      <c r="J893" s="8"/>
      <c r="K893" s="8"/>
      <c r="O893" s="8"/>
      <c r="P893" s="8"/>
      <c r="Q893" s="8"/>
      <c r="R893" s="9"/>
      <c r="S893" s="8"/>
      <c r="T893" s="8"/>
    </row>
    <row r="894" spans="1:20" ht="15.75" customHeight="1" x14ac:dyDescent="0.25">
      <c r="A894" s="8"/>
      <c r="G894" s="8"/>
      <c r="H894" s="8"/>
      <c r="I894" s="8"/>
      <c r="J894" s="8"/>
      <c r="K894" s="8"/>
      <c r="O894" s="8"/>
      <c r="P894" s="8"/>
      <c r="Q894" s="8"/>
      <c r="R894" s="9"/>
      <c r="S894" s="8"/>
      <c r="T894" s="8"/>
    </row>
    <row r="895" spans="1:20" ht="15.75" customHeight="1" x14ac:dyDescent="0.25">
      <c r="A895" s="8"/>
      <c r="G895" s="8"/>
      <c r="H895" s="8"/>
      <c r="I895" s="8"/>
      <c r="J895" s="8"/>
      <c r="K895" s="8"/>
      <c r="O895" s="8"/>
      <c r="P895" s="8"/>
      <c r="Q895" s="8"/>
      <c r="R895" s="9"/>
      <c r="S895" s="8"/>
      <c r="T895" s="8"/>
    </row>
    <row r="896" spans="1:20" ht="15.75" customHeight="1" x14ac:dyDescent="0.25">
      <c r="A896" s="8"/>
      <c r="G896" s="8"/>
      <c r="H896" s="8"/>
      <c r="I896" s="8"/>
      <c r="J896" s="8"/>
      <c r="K896" s="8"/>
      <c r="O896" s="8"/>
      <c r="P896" s="8"/>
      <c r="Q896" s="8"/>
      <c r="R896" s="9"/>
      <c r="S896" s="8"/>
      <c r="T896" s="8"/>
    </row>
    <row r="897" spans="1:20" ht="15.75" customHeight="1" x14ac:dyDescent="0.25">
      <c r="A897" s="8"/>
      <c r="G897" s="8"/>
      <c r="H897" s="8"/>
      <c r="I897" s="8"/>
      <c r="J897" s="8"/>
      <c r="K897" s="8"/>
      <c r="O897" s="8"/>
      <c r="P897" s="8"/>
      <c r="Q897" s="8"/>
      <c r="R897" s="9"/>
      <c r="S897" s="8"/>
      <c r="T897" s="8"/>
    </row>
    <row r="898" spans="1:20" ht="15.75" customHeight="1" x14ac:dyDescent="0.25">
      <c r="A898" s="8"/>
      <c r="G898" s="8"/>
      <c r="H898" s="8"/>
      <c r="I898" s="8"/>
      <c r="J898" s="8"/>
      <c r="K898" s="8"/>
      <c r="O898" s="8"/>
      <c r="P898" s="8"/>
      <c r="Q898" s="8"/>
      <c r="R898" s="9"/>
      <c r="S898" s="8"/>
      <c r="T898" s="8"/>
    </row>
    <row r="899" spans="1:20" ht="15.75" customHeight="1" x14ac:dyDescent="0.25">
      <c r="A899" s="8"/>
      <c r="G899" s="8"/>
      <c r="H899" s="8"/>
      <c r="I899" s="8"/>
      <c r="J899" s="8"/>
      <c r="K899" s="8"/>
      <c r="O899" s="8"/>
      <c r="P899" s="8"/>
      <c r="Q899" s="8"/>
      <c r="R899" s="9"/>
      <c r="S899" s="8"/>
      <c r="T899" s="8"/>
    </row>
    <row r="900" spans="1:20" ht="15.75" customHeight="1" x14ac:dyDescent="0.25">
      <c r="A900" s="8"/>
      <c r="G900" s="8"/>
      <c r="H900" s="8"/>
      <c r="I900" s="8"/>
      <c r="J900" s="8"/>
      <c r="K900" s="8"/>
      <c r="O900" s="8"/>
      <c r="P900" s="8"/>
      <c r="Q900" s="8"/>
      <c r="R900" s="9"/>
      <c r="S900" s="8"/>
      <c r="T900" s="8"/>
    </row>
    <row r="901" spans="1:20" ht="15.75" customHeight="1" x14ac:dyDescent="0.25">
      <c r="A901" s="8"/>
      <c r="G901" s="8"/>
      <c r="H901" s="8"/>
      <c r="I901" s="8"/>
      <c r="J901" s="8"/>
      <c r="K901" s="8"/>
      <c r="O901" s="8"/>
      <c r="P901" s="8"/>
      <c r="Q901" s="8"/>
      <c r="R901" s="9"/>
      <c r="S901" s="8"/>
      <c r="T901" s="8"/>
    </row>
    <row r="902" spans="1:20" ht="15.75" customHeight="1" x14ac:dyDescent="0.25">
      <c r="A902" s="8"/>
      <c r="G902" s="8"/>
      <c r="H902" s="8"/>
      <c r="I902" s="8"/>
      <c r="J902" s="8"/>
      <c r="K902" s="8"/>
      <c r="O902" s="8"/>
      <c r="P902" s="8"/>
      <c r="Q902" s="8"/>
      <c r="R902" s="9"/>
      <c r="S902" s="8"/>
      <c r="T902" s="8"/>
    </row>
    <row r="903" spans="1:20" ht="15.75" customHeight="1" x14ac:dyDescent="0.25">
      <c r="A903" s="8"/>
      <c r="G903" s="8"/>
      <c r="H903" s="8"/>
      <c r="I903" s="8"/>
      <c r="J903" s="8"/>
      <c r="K903" s="8"/>
      <c r="O903" s="8"/>
      <c r="P903" s="8"/>
      <c r="Q903" s="8"/>
      <c r="R903" s="9"/>
      <c r="S903" s="8"/>
      <c r="T903" s="8"/>
    </row>
    <row r="904" spans="1:20" ht="15.75" customHeight="1" x14ac:dyDescent="0.25">
      <c r="A904" s="8"/>
      <c r="G904" s="8"/>
      <c r="H904" s="8"/>
      <c r="I904" s="8"/>
      <c r="J904" s="8"/>
      <c r="K904" s="8"/>
      <c r="O904" s="8"/>
      <c r="P904" s="8"/>
      <c r="Q904" s="8"/>
      <c r="R904" s="9"/>
      <c r="S904" s="8"/>
      <c r="T904" s="8"/>
    </row>
    <row r="905" spans="1:20" ht="15.75" customHeight="1" x14ac:dyDescent="0.25">
      <c r="A905" s="8"/>
      <c r="G905" s="8"/>
      <c r="H905" s="8"/>
      <c r="I905" s="8"/>
      <c r="J905" s="8"/>
      <c r="K905" s="8"/>
      <c r="O905" s="8"/>
      <c r="P905" s="8"/>
      <c r="Q905" s="8"/>
      <c r="R905" s="9"/>
      <c r="S905" s="8"/>
      <c r="T905" s="8"/>
    </row>
    <row r="906" spans="1:20" ht="15.75" customHeight="1" x14ac:dyDescent="0.25">
      <c r="A906" s="8"/>
      <c r="G906" s="8"/>
      <c r="H906" s="8"/>
      <c r="I906" s="8"/>
      <c r="J906" s="8"/>
      <c r="K906" s="8"/>
      <c r="O906" s="8"/>
      <c r="P906" s="8"/>
      <c r="Q906" s="8"/>
      <c r="R906" s="9"/>
      <c r="S906" s="8"/>
      <c r="T906" s="8"/>
    </row>
    <row r="907" spans="1:20" ht="15.75" customHeight="1" x14ac:dyDescent="0.25">
      <c r="A907" s="8"/>
      <c r="G907" s="8"/>
      <c r="H907" s="8"/>
      <c r="I907" s="8"/>
      <c r="J907" s="8"/>
      <c r="K907" s="8"/>
      <c r="O907" s="8"/>
      <c r="P907" s="8"/>
      <c r="Q907" s="8"/>
      <c r="R907" s="9"/>
      <c r="S907" s="8"/>
      <c r="T907" s="8"/>
    </row>
    <row r="908" spans="1:20" ht="15.75" customHeight="1" x14ac:dyDescent="0.25">
      <c r="A908" s="8"/>
      <c r="G908" s="8"/>
      <c r="H908" s="8"/>
      <c r="I908" s="8"/>
      <c r="J908" s="8"/>
      <c r="K908" s="8"/>
      <c r="O908" s="8"/>
      <c r="P908" s="8"/>
      <c r="Q908" s="8"/>
      <c r="R908" s="9"/>
      <c r="S908" s="8"/>
      <c r="T908" s="8"/>
    </row>
    <row r="909" spans="1:20" ht="15.75" customHeight="1" x14ac:dyDescent="0.25">
      <c r="A909" s="8"/>
      <c r="G909" s="8"/>
      <c r="H909" s="8"/>
      <c r="I909" s="8"/>
      <c r="J909" s="8"/>
      <c r="K909" s="8"/>
      <c r="O909" s="8"/>
      <c r="P909" s="8"/>
      <c r="Q909" s="8"/>
      <c r="R909" s="9"/>
      <c r="S909" s="8"/>
      <c r="T909" s="8"/>
    </row>
    <row r="910" spans="1:20" ht="15.75" customHeight="1" x14ac:dyDescent="0.25">
      <c r="A910" s="8"/>
      <c r="G910" s="8"/>
      <c r="H910" s="8"/>
      <c r="I910" s="8"/>
      <c r="J910" s="8"/>
      <c r="K910" s="8"/>
      <c r="O910" s="8"/>
      <c r="P910" s="8"/>
      <c r="Q910" s="8"/>
      <c r="R910" s="9"/>
      <c r="S910" s="8"/>
      <c r="T910" s="8"/>
    </row>
    <row r="911" spans="1:20" ht="15.75" customHeight="1" x14ac:dyDescent="0.25">
      <c r="A911" s="8"/>
      <c r="G911" s="8"/>
      <c r="H911" s="8"/>
      <c r="I911" s="8"/>
      <c r="J911" s="8"/>
      <c r="K911" s="8"/>
      <c r="O911" s="8"/>
      <c r="P911" s="8"/>
      <c r="Q911" s="8"/>
      <c r="R911" s="9"/>
      <c r="S911" s="8"/>
      <c r="T911" s="8"/>
    </row>
    <row r="912" spans="1:20" ht="15.75" customHeight="1" x14ac:dyDescent="0.25">
      <c r="A912" s="8"/>
      <c r="G912" s="8"/>
      <c r="H912" s="8"/>
      <c r="I912" s="8"/>
      <c r="J912" s="8"/>
      <c r="K912" s="8"/>
      <c r="O912" s="8"/>
      <c r="P912" s="8"/>
      <c r="Q912" s="8"/>
      <c r="R912" s="9"/>
      <c r="S912" s="8"/>
      <c r="T912" s="8"/>
    </row>
    <row r="913" spans="1:20" ht="15.75" customHeight="1" x14ac:dyDescent="0.25">
      <c r="A913" s="8"/>
      <c r="G913" s="8"/>
      <c r="H913" s="8"/>
      <c r="I913" s="8"/>
      <c r="J913" s="8"/>
      <c r="K913" s="8"/>
      <c r="O913" s="8"/>
      <c r="P913" s="8"/>
      <c r="Q913" s="8"/>
      <c r="R913" s="9"/>
      <c r="S913" s="8"/>
      <c r="T913" s="8"/>
    </row>
    <row r="914" spans="1:20" ht="15.75" customHeight="1" x14ac:dyDescent="0.25">
      <c r="A914" s="8"/>
      <c r="G914" s="8"/>
      <c r="H914" s="8"/>
      <c r="I914" s="8"/>
      <c r="J914" s="8"/>
      <c r="K914" s="8"/>
      <c r="O914" s="8"/>
      <c r="P914" s="8"/>
      <c r="Q914" s="8"/>
      <c r="R914" s="9"/>
      <c r="S914" s="8"/>
      <c r="T914" s="8"/>
    </row>
    <row r="915" spans="1:20" ht="15.75" customHeight="1" x14ac:dyDescent="0.25">
      <c r="A915" s="8"/>
      <c r="G915" s="8"/>
      <c r="H915" s="8"/>
      <c r="I915" s="8"/>
      <c r="J915" s="8"/>
      <c r="K915" s="8"/>
      <c r="O915" s="8"/>
      <c r="P915" s="8"/>
      <c r="Q915" s="8"/>
      <c r="R915" s="9"/>
      <c r="S915" s="8"/>
      <c r="T915" s="8"/>
    </row>
    <row r="916" spans="1:20" ht="15.75" customHeight="1" x14ac:dyDescent="0.25">
      <c r="A916" s="8"/>
      <c r="G916" s="8"/>
      <c r="H916" s="8"/>
      <c r="I916" s="8"/>
      <c r="J916" s="8"/>
      <c r="K916" s="8"/>
      <c r="O916" s="8"/>
      <c r="P916" s="8"/>
      <c r="Q916" s="8"/>
      <c r="R916" s="9"/>
      <c r="S916" s="8"/>
      <c r="T916" s="8"/>
    </row>
    <row r="917" spans="1:20" ht="15.75" customHeight="1" x14ac:dyDescent="0.25">
      <c r="A917" s="8"/>
      <c r="G917" s="8"/>
      <c r="H917" s="8"/>
      <c r="I917" s="8"/>
      <c r="J917" s="8"/>
      <c r="K917" s="8"/>
      <c r="O917" s="8"/>
      <c r="P917" s="8"/>
      <c r="Q917" s="8"/>
      <c r="R917" s="9"/>
      <c r="S917" s="8"/>
      <c r="T917" s="8"/>
    </row>
    <row r="918" spans="1:20" ht="15.75" customHeight="1" x14ac:dyDescent="0.25">
      <c r="A918" s="8"/>
      <c r="G918" s="8"/>
      <c r="H918" s="8"/>
      <c r="I918" s="8"/>
      <c r="J918" s="8"/>
      <c r="K918" s="8"/>
      <c r="O918" s="8"/>
      <c r="P918" s="8"/>
      <c r="Q918" s="8"/>
      <c r="R918" s="9"/>
      <c r="S918" s="8"/>
      <c r="T918" s="8"/>
    </row>
    <row r="919" spans="1:20" ht="15.75" customHeight="1" x14ac:dyDescent="0.25">
      <c r="A919" s="8"/>
      <c r="G919" s="8"/>
      <c r="H919" s="8"/>
      <c r="I919" s="8"/>
      <c r="J919" s="8"/>
      <c r="K919" s="8"/>
      <c r="O919" s="8"/>
      <c r="P919" s="8"/>
      <c r="Q919" s="8"/>
      <c r="R919" s="9"/>
      <c r="S919" s="8"/>
      <c r="T919" s="8"/>
    </row>
    <row r="920" spans="1:20" ht="15.75" customHeight="1" x14ac:dyDescent="0.25">
      <c r="A920" s="8"/>
      <c r="G920" s="8"/>
      <c r="H920" s="8"/>
      <c r="I920" s="8"/>
      <c r="J920" s="8"/>
      <c r="K920" s="8"/>
      <c r="O920" s="8"/>
      <c r="P920" s="8"/>
      <c r="Q920" s="8"/>
      <c r="R920" s="9"/>
      <c r="S920" s="8"/>
      <c r="T920" s="8"/>
    </row>
    <row r="921" spans="1:20" ht="15.75" customHeight="1" x14ac:dyDescent="0.25">
      <c r="A921" s="8"/>
      <c r="G921" s="8"/>
      <c r="H921" s="8"/>
      <c r="I921" s="8"/>
      <c r="J921" s="8"/>
      <c r="K921" s="8"/>
      <c r="O921" s="8"/>
      <c r="P921" s="8"/>
      <c r="Q921" s="8"/>
      <c r="R921" s="9"/>
      <c r="S921" s="8"/>
      <c r="T921" s="8"/>
    </row>
    <row r="922" spans="1:20" ht="15.75" customHeight="1" x14ac:dyDescent="0.25">
      <c r="A922" s="8"/>
      <c r="G922" s="8"/>
      <c r="H922" s="8"/>
      <c r="I922" s="8"/>
      <c r="J922" s="8"/>
      <c r="K922" s="8"/>
      <c r="O922" s="8"/>
      <c r="P922" s="8"/>
      <c r="Q922" s="8"/>
      <c r="R922" s="9"/>
      <c r="S922" s="8"/>
      <c r="T922" s="8"/>
    </row>
    <row r="923" spans="1:20" ht="15.75" customHeight="1" x14ac:dyDescent="0.25">
      <c r="A923" s="8"/>
      <c r="G923" s="8"/>
      <c r="H923" s="8"/>
      <c r="I923" s="8"/>
      <c r="J923" s="8"/>
      <c r="K923" s="8"/>
      <c r="O923" s="8"/>
      <c r="P923" s="8"/>
      <c r="Q923" s="8"/>
      <c r="R923" s="9"/>
      <c r="S923" s="8"/>
      <c r="T923" s="8"/>
    </row>
    <row r="924" spans="1:20" ht="15.75" customHeight="1" x14ac:dyDescent="0.25">
      <c r="A924" s="8"/>
      <c r="G924" s="8"/>
      <c r="H924" s="8"/>
      <c r="I924" s="8"/>
      <c r="J924" s="8"/>
      <c r="K924" s="8"/>
      <c r="O924" s="8"/>
      <c r="P924" s="8"/>
      <c r="Q924" s="8"/>
      <c r="R924" s="9"/>
      <c r="S924" s="8"/>
      <c r="T924" s="8"/>
    </row>
    <row r="925" spans="1:20" ht="15.75" customHeight="1" x14ac:dyDescent="0.25">
      <c r="A925" s="8"/>
      <c r="G925" s="8"/>
      <c r="H925" s="8"/>
      <c r="I925" s="8"/>
      <c r="J925" s="8"/>
      <c r="K925" s="8"/>
      <c r="O925" s="8"/>
      <c r="P925" s="8"/>
      <c r="Q925" s="8"/>
      <c r="R925" s="9"/>
      <c r="S925" s="8"/>
      <c r="T925" s="8"/>
    </row>
    <row r="926" spans="1:20" ht="15.75" customHeight="1" x14ac:dyDescent="0.25">
      <c r="A926" s="8"/>
      <c r="G926" s="8"/>
      <c r="H926" s="8"/>
      <c r="I926" s="8"/>
      <c r="J926" s="8"/>
      <c r="K926" s="8"/>
      <c r="O926" s="8"/>
      <c r="P926" s="8"/>
      <c r="Q926" s="8"/>
      <c r="R926" s="9"/>
      <c r="S926" s="8"/>
      <c r="T926" s="8"/>
    </row>
    <row r="927" spans="1:20" ht="15.75" customHeight="1" x14ac:dyDescent="0.25">
      <c r="A927" s="8"/>
      <c r="G927" s="8"/>
      <c r="H927" s="8"/>
      <c r="I927" s="8"/>
      <c r="J927" s="8"/>
      <c r="K927" s="8"/>
      <c r="O927" s="8"/>
      <c r="P927" s="8"/>
      <c r="Q927" s="8"/>
      <c r="R927" s="9"/>
      <c r="S927" s="8"/>
      <c r="T927" s="8"/>
    </row>
    <row r="928" spans="1:20" ht="15.75" customHeight="1" x14ac:dyDescent="0.25">
      <c r="A928" s="8"/>
      <c r="G928" s="8"/>
      <c r="H928" s="8"/>
      <c r="I928" s="8"/>
      <c r="J928" s="8"/>
      <c r="K928" s="8"/>
      <c r="O928" s="8"/>
      <c r="P928" s="8"/>
      <c r="Q928" s="8"/>
      <c r="R928" s="9"/>
      <c r="S928" s="8"/>
      <c r="T928" s="8"/>
    </row>
    <row r="929" spans="1:20" ht="15.75" customHeight="1" x14ac:dyDescent="0.25">
      <c r="A929" s="8"/>
      <c r="G929" s="8"/>
      <c r="H929" s="8"/>
      <c r="I929" s="8"/>
      <c r="J929" s="8"/>
      <c r="K929" s="8"/>
      <c r="O929" s="8"/>
      <c r="P929" s="8"/>
      <c r="Q929" s="8"/>
      <c r="R929" s="9"/>
      <c r="S929" s="8"/>
      <c r="T929" s="8"/>
    </row>
    <row r="930" spans="1:20" ht="15.75" customHeight="1" x14ac:dyDescent="0.25">
      <c r="A930" s="8"/>
      <c r="G930" s="8"/>
      <c r="H930" s="8"/>
      <c r="I930" s="8"/>
      <c r="J930" s="8"/>
      <c r="K930" s="8"/>
      <c r="O930" s="8"/>
      <c r="P930" s="8"/>
      <c r="Q930" s="8"/>
      <c r="R930" s="9"/>
      <c r="S930" s="8"/>
      <c r="T930" s="8"/>
    </row>
    <row r="931" spans="1:20" ht="15.75" customHeight="1" x14ac:dyDescent="0.25">
      <c r="A931" s="8"/>
      <c r="G931" s="8"/>
      <c r="H931" s="8"/>
      <c r="I931" s="8"/>
      <c r="J931" s="8"/>
      <c r="K931" s="8"/>
      <c r="O931" s="8"/>
      <c r="P931" s="8"/>
      <c r="Q931" s="8"/>
      <c r="R931" s="9"/>
      <c r="S931" s="8"/>
      <c r="T931" s="8"/>
    </row>
    <row r="932" spans="1:20" ht="15.75" customHeight="1" x14ac:dyDescent="0.25">
      <c r="A932" s="8"/>
      <c r="G932" s="8"/>
      <c r="H932" s="8"/>
      <c r="I932" s="8"/>
      <c r="J932" s="8"/>
      <c r="K932" s="8"/>
      <c r="O932" s="8"/>
      <c r="P932" s="8"/>
      <c r="Q932" s="8"/>
      <c r="R932" s="9"/>
      <c r="S932" s="8"/>
      <c r="T932" s="8"/>
    </row>
    <row r="933" spans="1:20" ht="15.75" customHeight="1" x14ac:dyDescent="0.25">
      <c r="A933" s="8"/>
      <c r="G933" s="8"/>
      <c r="H933" s="8"/>
      <c r="I933" s="8"/>
      <c r="J933" s="8"/>
      <c r="K933" s="8"/>
      <c r="O933" s="8"/>
      <c r="P933" s="8"/>
      <c r="Q933" s="8"/>
      <c r="R933" s="9"/>
      <c r="S933" s="8"/>
      <c r="T933" s="8"/>
    </row>
    <row r="934" spans="1:20" ht="15.75" customHeight="1" x14ac:dyDescent="0.25">
      <c r="A934" s="8"/>
      <c r="G934" s="8"/>
      <c r="H934" s="8"/>
      <c r="I934" s="8"/>
      <c r="J934" s="8"/>
      <c r="K934" s="8"/>
      <c r="O934" s="8"/>
      <c r="P934" s="8"/>
      <c r="Q934" s="8"/>
      <c r="R934" s="9"/>
      <c r="S934" s="8"/>
      <c r="T934" s="8"/>
    </row>
    <row r="935" spans="1:20" ht="15.75" customHeight="1" x14ac:dyDescent="0.25">
      <c r="A935" s="8"/>
      <c r="G935" s="8"/>
      <c r="H935" s="8"/>
      <c r="I935" s="8"/>
      <c r="J935" s="8"/>
      <c r="K935" s="8"/>
      <c r="O935" s="8"/>
      <c r="P935" s="8"/>
      <c r="Q935" s="8"/>
      <c r="R935" s="9"/>
      <c r="S935" s="8"/>
      <c r="T935" s="8"/>
    </row>
    <row r="936" spans="1:20" ht="15.75" customHeight="1" x14ac:dyDescent="0.25">
      <c r="A936" s="8"/>
      <c r="G936" s="8"/>
      <c r="H936" s="8"/>
      <c r="I936" s="8"/>
      <c r="J936" s="8"/>
      <c r="K936" s="8"/>
      <c r="O936" s="8"/>
      <c r="P936" s="8"/>
      <c r="Q936" s="8"/>
      <c r="R936" s="9"/>
      <c r="S936" s="8"/>
      <c r="T936" s="8"/>
    </row>
    <row r="937" spans="1:20" ht="15.75" customHeight="1" x14ac:dyDescent="0.25">
      <c r="A937" s="8"/>
      <c r="G937" s="8"/>
      <c r="H937" s="8"/>
      <c r="I937" s="8"/>
      <c r="J937" s="8"/>
      <c r="K937" s="8"/>
      <c r="O937" s="8"/>
      <c r="P937" s="8"/>
      <c r="Q937" s="8"/>
      <c r="R937" s="9"/>
      <c r="S937" s="8"/>
      <c r="T937" s="8"/>
    </row>
    <row r="938" spans="1:20" ht="15.75" customHeight="1" x14ac:dyDescent="0.25">
      <c r="A938" s="8"/>
      <c r="G938" s="8"/>
      <c r="H938" s="8"/>
      <c r="I938" s="8"/>
      <c r="J938" s="8"/>
      <c r="K938" s="8"/>
      <c r="O938" s="8"/>
      <c r="P938" s="8"/>
      <c r="Q938" s="8"/>
      <c r="R938" s="9"/>
      <c r="S938" s="8"/>
      <c r="T938" s="8"/>
    </row>
    <row r="939" spans="1:20" ht="15.75" customHeight="1" x14ac:dyDescent="0.25">
      <c r="A939" s="8"/>
      <c r="G939" s="8"/>
      <c r="H939" s="8"/>
      <c r="I939" s="8"/>
      <c r="J939" s="8"/>
      <c r="K939" s="8"/>
      <c r="O939" s="8"/>
      <c r="P939" s="8"/>
      <c r="Q939" s="8"/>
      <c r="R939" s="9"/>
      <c r="S939" s="8"/>
      <c r="T939" s="8"/>
    </row>
    <row r="940" spans="1:20" ht="15.75" customHeight="1" x14ac:dyDescent="0.25">
      <c r="A940" s="8"/>
      <c r="G940" s="8"/>
      <c r="H940" s="8"/>
      <c r="I940" s="8"/>
      <c r="J940" s="8"/>
      <c r="K940" s="8"/>
      <c r="O940" s="8"/>
      <c r="P940" s="8"/>
      <c r="Q940" s="8"/>
      <c r="R940" s="9"/>
      <c r="S940" s="8"/>
      <c r="T940" s="8"/>
    </row>
    <row r="941" spans="1:20" ht="15.75" customHeight="1" x14ac:dyDescent="0.25">
      <c r="A941" s="8"/>
      <c r="G941" s="8"/>
      <c r="H941" s="8"/>
      <c r="I941" s="8"/>
      <c r="J941" s="8"/>
      <c r="K941" s="8"/>
      <c r="O941" s="8"/>
      <c r="P941" s="8"/>
      <c r="Q941" s="8"/>
      <c r="R941" s="9"/>
      <c r="S941" s="8"/>
      <c r="T941" s="8"/>
    </row>
    <row r="942" spans="1:20" ht="15.75" customHeight="1" x14ac:dyDescent="0.25">
      <c r="A942" s="8"/>
      <c r="G942" s="8"/>
      <c r="H942" s="8"/>
      <c r="I942" s="8"/>
      <c r="J942" s="8"/>
      <c r="K942" s="8"/>
      <c r="O942" s="8"/>
      <c r="P942" s="8"/>
      <c r="Q942" s="8"/>
      <c r="R942" s="9"/>
      <c r="S942" s="8"/>
      <c r="T942" s="8"/>
    </row>
    <row r="943" spans="1:20" ht="15.75" customHeight="1" x14ac:dyDescent="0.25">
      <c r="A943" s="8"/>
      <c r="G943" s="8"/>
      <c r="H943" s="8"/>
      <c r="I943" s="8"/>
      <c r="J943" s="8"/>
      <c r="K943" s="8"/>
      <c r="O943" s="8"/>
      <c r="P943" s="8"/>
      <c r="Q943" s="8"/>
      <c r="R943" s="9"/>
      <c r="S943" s="8"/>
      <c r="T943" s="8"/>
    </row>
    <row r="944" spans="1:20" ht="15.75" customHeight="1" x14ac:dyDescent="0.25">
      <c r="A944" s="8"/>
      <c r="G944" s="8"/>
      <c r="H944" s="8"/>
      <c r="I944" s="8"/>
      <c r="J944" s="8"/>
      <c r="K944" s="8"/>
      <c r="O944" s="8"/>
      <c r="P944" s="8"/>
      <c r="Q944" s="8"/>
      <c r="R944" s="9"/>
      <c r="S944" s="8"/>
      <c r="T944" s="8"/>
    </row>
    <row r="945" spans="1:20" ht="15.75" customHeight="1" x14ac:dyDescent="0.25">
      <c r="A945" s="8"/>
      <c r="G945" s="8"/>
      <c r="H945" s="8"/>
      <c r="I945" s="8"/>
      <c r="J945" s="8"/>
      <c r="K945" s="8"/>
      <c r="O945" s="8"/>
      <c r="P945" s="8"/>
      <c r="Q945" s="8"/>
      <c r="R945" s="9"/>
      <c r="S945" s="8"/>
      <c r="T945" s="8"/>
    </row>
    <row r="946" spans="1:20" ht="15.75" customHeight="1" x14ac:dyDescent="0.25">
      <c r="A946" s="8"/>
      <c r="G946" s="8"/>
      <c r="H946" s="8"/>
      <c r="I946" s="8"/>
      <c r="J946" s="8"/>
      <c r="K946" s="8"/>
      <c r="O946" s="8"/>
      <c r="P946" s="8"/>
      <c r="Q946" s="8"/>
      <c r="R946" s="9"/>
      <c r="S946" s="8"/>
      <c r="T946" s="8"/>
    </row>
    <row r="947" spans="1:20" ht="15.75" customHeight="1" x14ac:dyDescent="0.25">
      <c r="A947" s="8"/>
      <c r="G947" s="8"/>
      <c r="H947" s="8"/>
      <c r="I947" s="8"/>
      <c r="J947" s="8"/>
      <c r="K947" s="8"/>
      <c r="O947" s="8"/>
      <c r="P947" s="8"/>
      <c r="Q947" s="8"/>
      <c r="R947" s="9"/>
      <c r="S947" s="8"/>
      <c r="T947" s="8"/>
    </row>
    <row r="948" spans="1:20" ht="15.75" customHeight="1" x14ac:dyDescent="0.25">
      <c r="A948" s="8"/>
      <c r="G948" s="8"/>
      <c r="H948" s="8"/>
      <c r="I948" s="8"/>
      <c r="J948" s="8"/>
      <c r="K948" s="8"/>
      <c r="O948" s="8"/>
      <c r="P948" s="8"/>
      <c r="Q948" s="8"/>
      <c r="R948" s="9"/>
      <c r="S948" s="8"/>
      <c r="T948" s="8"/>
    </row>
    <row r="949" spans="1:20" ht="15.75" customHeight="1" x14ac:dyDescent="0.25">
      <c r="A949" s="8"/>
      <c r="G949" s="8"/>
      <c r="H949" s="8"/>
      <c r="I949" s="8"/>
      <c r="J949" s="8"/>
      <c r="K949" s="8"/>
      <c r="O949" s="8"/>
      <c r="P949" s="8"/>
      <c r="Q949" s="8"/>
      <c r="R949" s="9"/>
      <c r="S949" s="8"/>
      <c r="T949" s="8"/>
    </row>
    <row r="950" spans="1:20" ht="15.75" customHeight="1" x14ac:dyDescent="0.25">
      <c r="A950" s="8"/>
      <c r="G950" s="8"/>
      <c r="H950" s="8"/>
      <c r="I950" s="8"/>
      <c r="J950" s="8"/>
      <c r="K950" s="8"/>
      <c r="O950" s="8"/>
      <c r="P950" s="8"/>
      <c r="Q950" s="8"/>
      <c r="R950" s="9"/>
      <c r="S950" s="8"/>
      <c r="T950" s="8"/>
    </row>
    <row r="951" spans="1:20" ht="15.75" customHeight="1" x14ac:dyDescent="0.25">
      <c r="A951" s="8"/>
      <c r="G951" s="8"/>
      <c r="H951" s="8"/>
      <c r="I951" s="8"/>
      <c r="J951" s="8"/>
      <c r="K951" s="8"/>
      <c r="O951" s="8"/>
      <c r="P951" s="8"/>
      <c r="Q951" s="8"/>
      <c r="R951" s="9"/>
      <c r="S951" s="8"/>
      <c r="T951" s="8"/>
    </row>
    <row r="952" spans="1:20" ht="15.75" customHeight="1" x14ac:dyDescent="0.25">
      <c r="A952" s="8"/>
      <c r="G952" s="8"/>
      <c r="H952" s="8"/>
      <c r="I952" s="8"/>
      <c r="J952" s="8"/>
      <c r="K952" s="8"/>
      <c r="O952" s="8"/>
      <c r="P952" s="8"/>
      <c r="Q952" s="8"/>
      <c r="R952" s="9"/>
      <c r="S952" s="8"/>
      <c r="T952" s="8"/>
    </row>
    <row r="953" spans="1:20" ht="15.75" customHeight="1" x14ac:dyDescent="0.25">
      <c r="A953" s="8"/>
      <c r="G953" s="8"/>
      <c r="H953" s="8"/>
      <c r="I953" s="8"/>
      <c r="J953" s="8"/>
      <c r="K953" s="8"/>
      <c r="O953" s="8"/>
      <c r="P953" s="8"/>
      <c r="Q953" s="8"/>
      <c r="R953" s="9"/>
      <c r="S953" s="8"/>
      <c r="T953" s="8"/>
    </row>
    <row r="954" spans="1:20" ht="15.75" customHeight="1" x14ac:dyDescent="0.25">
      <c r="A954" s="8"/>
      <c r="G954" s="8"/>
      <c r="H954" s="8"/>
      <c r="I954" s="8"/>
      <c r="J954" s="8"/>
      <c r="K954" s="8"/>
      <c r="O954" s="8"/>
      <c r="P954" s="8"/>
      <c r="Q954" s="8"/>
      <c r="R954" s="9"/>
      <c r="S954" s="8"/>
      <c r="T954" s="8"/>
    </row>
    <row r="955" spans="1:20" ht="15.75" customHeight="1" x14ac:dyDescent="0.25">
      <c r="A955" s="8"/>
      <c r="G955" s="8"/>
      <c r="H955" s="8"/>
      <c r="I955" s="8"/>
      <c r="J955" s="8"/>
      <c r="K955" s="8"/>
      <c r="O955" s="8"/>
      <c r="P955" s="8"/>
      <c r="Q955" s="8"/>
      <c r="R955" s="9"/>
      <c r="S955" s="8"/>
      <c r="T955" s="8"/>
    </row>
    <row r="956" spans="1:20" ht="15.75" customHeight="1" x14ac:dyDescent="0.25">
      <c r="A956" s="8"/>
      <c r="G956" s="8"/>
      <c r="H956" s="8"/>
      <c r="I956" s="8"/>
      <c r="J956" s="8"/>
      <c r="K956" s="8"/>
      <c r="O956" s="8"/>
      <c r="P956" s="8"/>
      <c r="Q956" s="8"/>
      <c r="R956" s="9"/>
      <c r="S956" s="8"/>
      <c r="T956" s="8"/>
    </row>
    <row r="957" spans="1:20" ht="15.75" customHeight="1" x14ac:dyDescent="0.25">
      <c r="A957" s="8"/>
      <c r="G957" s="8"/>
      <c r="H957" s="8"/>
      <c r="I957" s="8"/>
      <c r="J957" s="8"/>
      <c r="K957" s="8"/>
      <c r="O957" s="8"/>
      <c r="P957" s="8"/>
      <c r="Q957" s="8"/>
      <c r="R957" s="9"/>
      <c r="S957" s="8"/>
      <c r="T957" s="8"/>
    </row>
    <row r="958" spans="1:20" ht="15.75" customHeight="1" x14ac:dyDescent="0.25">
      <c r="A958" s="8"/>
      <c r="G958" s="8"/>
      <c r="H958" s="8"/>
      <c r="I958" s="8"/>
      <c r="J958" s="8"/>
      <c r="K958" s="8"/>
      <c r="O958" s="8"/>
      <c r="P958" s="8"/>
      <c r="Q958" s="8"/>
      <c r="R958" s="9"/>
      <c r="S958" s="8"/>
      <c r="T958" s="8"/>
    </row>
    <row r="959" spans="1:20" ht="15.75" customHeight="1" x14ac:dyDescent="0.25">
      <c r="A959" s="8"/>
      <c r="G959" s="8"/>
      <c r="H959" s="8"/>
      <c r="I959" s="8"/>
      <c r="J959" s="8"/>
      <c r="K959" s="8"/>
      <c r="O959" s="8"/>
      <c r="P959" s="8"/>
      <c r="Q959" s="8"/>
      <c r="R959" s="9"/>
      <c r="S959" s="8"/>
      <c r="T959" s="8"/>
    </row>
    <row r="960" spans="1:20" ht="15.75" customHeight="1" x14ac:dyDescent="0.25">
      <c r="A960" s="8"/>
      <c r="G960" s="8"/>
      <c r="H960" s="8"/>
      <c r="I960" s="8"/>
      <c r="J960" s="8"/>
      <c r="K960" s="8"/>
      <c r="O960" s="8"/>
      <c r="P960" s="8"/>
      <c r="Q960" s="8"/>
      <c r="R960" s="9"/>
      <c r="S960" s="8"/>
      <c r="T960" s="8"/>
    </row>
    <row r="961" spans="1:20" ht="15.75" customHeight="1" x14ac:dyDescent="0.25">
      <c r="A961" s="8"/>
      <c r="G961" s="8"/>
      <c r="H961" s="8"/>
      <c r="I961" s="8"/>
      <c r="J961" s="8"/>
      <c r="K961" s="8"/>
      <c r="O961" s="8"/>
      <c r="P961" s="8"/>
      <c r="Q961" s="8"/>
      <c r="R961" s="9"/>
      <c r="S961" s="8"/>
      <c r="T961" s="8"/>
    </row>
    <row r="962" spans="1:20" ht="15.75" customHeight="1" x14ac:dyDescent="0.25">
      <c r="A962" s="8"/>
      <c r="G962" s="8"/>
      <c r="H962" s="8"/>
      <c r="I962" s="8"/>
      <c r="J962" s="8"/>
      <c r="K962" s="8"/>
      <c r="O962" s="8"/>
      <c r="P962" s="8"/>
      <c r="Q962" s="8"/>
      <c r="R962" s="9"/>
      <c r="S962" s="8"/>
      <c r="T962" s="8"/>
    </row>
    <row r="963" spans="1:20" ht="15.75" customHeight="1" x14ac:dyDescent="0.25">
      <c r="A963" s="8"/>
      <c r="G963" s="8"/>
      <c r="H963" s="8"/>
      <c r="I963" s="8"/>
      <c r="J963" s="8"/>
      <c r="K963" s="8"/>
      <c r="O963" s="8"/>
      <c r="P963" s="8"/>
      <c r="Q963" s="8"/>
      <c r="R963" s="9"/>
      <c r="S963" s="8"/>
      <c r="T963" s="8"/>
    </row>
    <row r="964" spans="1:20" ht="15.75" customHeight="1" x14ac:dyDescent="0.25">
      <c r="A964" s="8"/>
      <c r="G964" s="8"/>
      <c r="H964" s="8"/>
      <c r="I964" s="8"/>
      <c r="J964" s="8"/>
      <c r="K964" s="8"/>
      <c r="O964" s="8"/>
      <c r="P964" s="8"/>
      <c r="Q964" s="8"/>
      <c r="R964" s="9"/>
      <c r="S964" s="8"/>
      <c r="T964" s="8"/>
    </row>
    <row r="965" spans="1:20" ht="15.75" customHeight="1" x14ac:dyDescent="0.25">
      <c r="A965" s="8"/>
      <c r="G965" s="8"/>
      <c r="H965" s="8"/>
      <c r="I965" s="8"/>
      <c r="J965" s="8"/>
      <c r="K965" s="8"/>
      <c r="O965" s="8"/>
      <c r="P965" s="8"/>
      <c r="Q965" s="8"/>
      <c r="R965" s="9"/>
      <c r="S965" s="8"/>
      <c r="T965" s="8"/>
    </row>
    <row r="966" spans="1:20" ht="15.75" customHeight="1" x14ac:dyDescent="0.25">
      <c r="A966" s="8"/>
      <c r="G966" s="8"/>
      <c r="H966" s="8"/>
      <c r="I966" s="8"/>
      <c r="J966" s="8"/>
      <c r="K966" s="8"/>
      <c r="O966" s="8"/>
      <c r="P966" s="8"/>
      <c r="Q966" s="8"/>
      <c r="R966" s="9"/>
      <c r="S966" s="8"/>
      <c r="T966" s="8"/>
    </row>
    <row r="967" spans="1:20" ht="15.75" customHeight="1" x14ac:dyDescent="0.25">
      <c r="A967" s="8"/>
      <c r="G967" s="8"/>
      <c r="H967" s="8"/>
      <c r="I967" s="8"/>
      <c r="J967" s="8"/>
      <c r="K967" s="8"/>
      <c r="O967" s="8"/>
      <c r="P967" s="8"/>
      <c r="Q967" s="8"/>
      <c r="R967" s="9"/>
      <c r="S967" s="8"/>
      <c r="T967" s="8"/>
    </row>
    <row r="968" spans="1:20" ht="15.75" customHeight="1" x14ac:dyDescent="0.25">
      <c r="A968" s="8"/>
      <c r="G968" s="8"/>
      <c r="H968" s="8"/>
      <c r="I968" s="8"/>
      <c r="J968" s="8"/>
      <c r="K968" s="8"/>
      <c r="O968" s="8"/>
      <c r="P968" s="8"/>
      <c r="Q968" s="8"/>
      <c r="R968" s="9"/>
      <c r="S968" s="8"/>
      <c r="T968" s="8"/>
    </row>
    <row r="969" spans="1:20" ht="15.75" customHeight="1" x14ac:dyDescent="0.25">
      <c r="A969" s="8"/>
      <c r="G969" s="8"/>
      <c r="H969" s="8"/>
      <c r="I969" s="8"/>
      <c r="J969" s="8"/>
      <c r="K969" s="8"/>
      <c r="O969" s="8"/>
      <c r="P969" s="8"/>
      <c r="Q969" s="8"/>
      <c r="R969" s="9"/>
      <c r="S969" s="8"/>
      <c r="T969" s="8"/>
    </row>
    <row r="970" spans="1:20" ht="15.75" customHeight="1" x14ac:dyDescent="0.25">
      <c r="A970" s="8"/>
      <c r="G970" s="8"/>
      <c r="H970" s="8"/>
      <c r="I970" s="8"/>
      <c r="J970" s="8"/>
      <c r="K970" s="8"/>
      <c r="O970" s="8"/>
      <c r="P970" s="8"/>
      <c r="Q970" s="8"/>
      <c r="R970" s="9"/>
      <c r="S970" s="8"/>
      <c r="T970" s="8"/>
    </row>
    <row r="971" spans="1:20" ht="15.75" customHeight="1" x14ac:dyDescent="0.25">
      <c r="A971" s="8"/>
      <c r="G971" s="8"/>
      <c r="H971" s="8"/>
      <c r="I971" s="8"/>
      <c r="J971" s="8"/>
      <c r="K971" s="8"/>
      <c r="O971" s="8"/>
      <c r="P971" s="8"/>
      <c r="Q971" s="8"/>
      <c r="R971" s="9"/>
      <c r="S971" s="8"/>
      <c r="T971" s="8"/>
    </row>
    <row r="972" spans="1:20" ht="15.75" customHeight="1" x14ac:dyDescent="0.25">
      <c r="A972" s="8"/>
      <c r="G972" s="8"/>
      <c r="H972" s="8"/>
      <c r="I972" s="8"/>
      <c r="J972" s="8"/>
      <c r="K972" s="8"/>
      <c r="O972" s="8"/>
      <c r="P972" s="8"/>
      <c r="Q972" s="8"/>
      <c r="R972" s="9"/>
      <c r="S972" s="8"/>
      <c r="T972" s="8"/>
    </row>
    <row r="973" spans="1:20" ht="15.75" customHeight="1" x14ac:dyDescent="0.25">
      <c r="A973" s="8"/>
      <c r="G973" s="8"/>
      <c r="H973" s="8"/>
      <c r="I973" s="8"/>
      <c r="J973" s="8"/>
      <c r="K973" s="8"/>
      <c r="O973" s="8"/>
      <c r="P973" s="8"/>
      <c r="Q973" s="8"/>
      <c r="R973" s="9"/>
      <c r="S973" s="8"/>
      <c r="T973" s="8"/>
    </row>
    <row r="974" spans="1:20" ht="15.75" customHeight="1" x14ac:dyDescent="0.25">
      <c r="A974" s="8"/>
      <c r="G974" s="8"/>
      <c r="H974" s="8"/>
      <c r="I974" s="8"/>
      <c r="J974" s="8"/>
      <c r="K974" s="8"/>
      <c r="O974" s="8"/>
      <c r="P974" s="8"/>
      <c r="Q974" s="8"/>
      <c r="R974" s="9"/>
      <c r="S974" s="8"/>
      <c r="T974" s="8"/>
    </row>
    <row r="975" spans="1:20" ht="15.75" customHeight="1" x14ac:dyDescent="0.25">
      <c r="A975" s="8"/>
      <c r="G975" s="8"/>
      <c r="H975" s="8"/>
      <c r="I975" s="8"/>
      <c r="J975" s="8"/>
      <c r="K975" s="8"/>
      <c r="O975" s="8"/>
      <c r="P975" s="8"/>
      <c r="Q975" s="8"/>
      <c r="R975" s="9"/>
      <c r="S975" s="8"/>
      <c r="T975" s="8"/>
    </row>
    <row r="976" spans="1:20" ht="15.75" customHeight="1" x14ac:dyDescent="0.25">
      <c r="A976" s="8"/>
      <c r="G976" s="8"/>
      <c r="H976" s="8"/>
      <c r="I976" s="8"/>
      <c r="J976" s="8"/>
      <c r="K976" s="8"/>
      <c r="O976" s="8"/>
      <c r="P976" s="8"/>
      <c r="Q976" s="8"/>
      <c r="R976" s="9"/>
      <c r="S976" s="8"/>
      <c r="T976" s="8"/>
    </row>
    <row r="977" spans="1:20" ht="15.75" customHeight="1" x14ac:dyDescent="0.25">
      <c r="A977" s="8"/>
      <c r="G977" s="8"/>
      <c r="H977" s="8"/>
      <c r="I977" s="8"/>
      <c r="J977" s="8"/>
      <c r="K977" s="8"/>
      <c r="O977" s="8"/>
      <c r="P977" s="8"/>
      <c r="Q977" s="8"/>
      <c r="R977" s="9"/>
      <c r="S977" s="8"/>
      <c r="T977" s="8"/>
    </row>
    <row r="978" spans="1:20" ht="15.75" customHeight="1" x14ac:dyDescent="0.25">
      <c r="A978" s="8"/>
      <c r="G978" s="8"/>
      <c r="H978" s="8"/>
      <c r="I978" s="8"/>
      <c r="J978" s="8"/>
      <c r="K978" s="8"/>
      <c r="O978" s="8"/>
      <c r="P978" s="8"/>
      <c r="Q978" s="8"/>
      <c r="R978" s="9"/>
      <c r="S978" s="8"/>
      <c r="T978" s="8"/>
    </row>
    <row r="979" spans="1:20" ht="15.75" customHeight="1" x14ac:dyDescent="0.25">
      <c r="A979" s="8"/>
      <c r="G979" s="8"/>
      <c r="H979" s="8"/>
      <c r="I979" s="8"/>
      <c r="J979" s="8"/>
      <c r="K979" s="8"/>
      <c r="O979" s="8"/>
      <c r="P979" s="8"/>
      <c r="Q979" s="8"/>
      <c r="R979" s="9"/>
      <c r="S979" s="8"/>
      <c r="T979" s="8"/>
    </row>
    <row r="980" spans="1:20" ht="15.75" customHeight="1" x14ac:dyDescent="0.25">
      <c r="A980" s="8"/>
      <c r="G980" s="8"/>
      <c r="H980" s="8"/>
      <c r="I980" s="8"/>
      <c r="J980" s="8"/>
      <c r="K980" s="8"/>
      <c r="O980" s="8"/>
      <c r="P980" s="8"/>
      <c r="Q980" s="8"/>
      <c r="R980" s="9"/>
      <c r="S980" s="8"/>
      <c r="T980" s="8"/>
    </row>
    <row r="981" spans="1:20" ht="15.75" customHeight="1" x14ac:dyDescent="0.25">
      <c r="A981" s="8"/>
      <c r="G981" s="8"/>
      <c r="H981" s="8"/>
      <c r="I981" s="8"/>
      <c r="J981" s="8"/>
      <c r="K981" s="8"/>
      <c r="O981" s="8"/>
      <c r="P981" s="8"/>
      <c r="Q981" s="8"/>
      <c r="R981" s="9"/>
      <c r="S981" s="8"/>
      <c r="T981" s="8"/>
    </row>
    <row r="982" spans="1:20" ht="15.75" customHeight="1" x14ac:dyDescent="0.25">
      <c r="A982" s="8"/>
      <c r="G982" s="8"/>
      <c r="H982" s="8"/>
      <c r="I982" s="8"/>
      <c r="J982" s="8"/>
      <c r="K982" s="8"/>
      <c r="O982" s="8"/>
      <c r="P982" s="8"/>
      <c r="Q982" s="8"/>
      <c r="R982" s="9"/>
      <c r="S982" s="8"/>
      <c r="T982" s="8"/>
    </row>
    <row r="983" spans="1:20" ht="15.75" customHeight="1" x14ac:dyDescent="0.25">
      <c r="A983" s="8"/>
      <c r="G983" s="8"/>
      <c r="H983" s="8"/>
      <c r="I983" s="8"/>
      <c r="J983" s="8"/>
      <c r="K983" s="8"/>
      <c r="O983" s="8"/>
      <c r="P983" s="8"/>
      <c r="Q983" s="8"/>
      <c r="R983" s="9"/>
      <c r="S983" s="8"/>
      <c r="T983" s="8"/>
    </row>
    <row r="984" spans="1:20" ht="15.75" customHeight="1" x14ac:dyDescent="0.25">
      <c r="A984" s="8"/>
      <c r="G984" s="8"/>
      <c r="H984" s="8"/>
      <c r="I984" s="8"/>
      <c r="J984" s="8"/>
      <c r="K984" s="8"/>
      <c r="O984" s="8"/>
      <c r="P984" s="8"/>
      <c r="Q984" s="8"/>
      <c r="R984" s="9"/>
      <c r="S984" s="8"/>
      <c r="T984" s="8"/>
    </row>
    <row r="985" spans="1:20" ht="15.75" customHeight="1" x14ac:dyDescent="0.25">
      <c r="A985" s="8"/>
      <c r="G985" s="8"/>
      <c r="H985" s="8"/>
      <c r="I985" s="8"/>
      <c r="J985" s="8"/>
      <c r="K985" s="8"/>
      <c r="O985" s="8"/>
      <c r="P985" s="8"/>
      <c r="Q985" s="8"/>
      <c r="R985" s="9"/>
      <c r="S985" s="8"/>
      <c r="T985" s="8"/>
    </row>
    <row r="986" spans="1:20" ht="15.75" customHeight="1" x14ac:dyDescent="0.25">
      <c r="A986" s="8"/>
      <c r="G986" s="8"/>
      <c r="H986" s="8"/>
      <c r="I986" s="8"/>
      <c r="J986" s="8"/>
      <c r="K986" s="8"/>
      <c r="O986" s="8"/>
      <c r="P986" s="8"/>
      <c r="Q986" s="8"/>
      <c r="R986" s="9"/>
      <c r="S986" s="8"/>
      <c r="T986" s="8"/>
    </row>
    <row r="987" spans="1:20" ht="15.75" customHeight="1" x14ac:dyDescent="0.25">
      <c r="A987" s="8"/>
      <c r="G987" s="8"/>
      <c r="H987" s="8"/>
      <c r="I987" s="8"/>
      <c r="J987" s="8"/>
      <c r="K987" s="8"/>
      <c r="O987" s="8"/>
      <c r="P987" s="8"/>
      <c r="Q987" s="8"/>
      <c r="R987" s="9"/>
      <c r="S987" s="8"/>
      <c r="T987" s="8"/>
    </row>
    <row r="988" spans="1:20" ht="15.75" customHeight="1" x14ac:dyDescent="0.25">
      <c r="A988" s="8"/>
      <c r="G988" s="8"/>
      <c r="H988" s="8"/>
      <c r="I988" s="8"/>
      <c r="J988" s="8"/>
      <c r="K988" s="8"/>
      <c r="O988" s="8"/>
      <c r="P988" s="8"/>
      <c r="Q988" s="8"/>
      <c r="R988" s="9"/>
      <c r="S988" s="8"/>
      <c r="T988" s="8"/>
    </row>
    <row r="989" spans="1:20" ht="15.75" customHeight="1" x14ac:dyDescent="0.25">
      <c r="A989" s="8"/>
      <c r="G989" s="8"/>
      <c r="H989" s="8"/>
      <c r="I989" s="8"/>
      <c r="J989" s="8"/>
      <c r="K989" s="8"/>
      <c r="O989" s="8"/>
      <c r="P989" s="8"/>
      <c r="Q989" s="8"/>
      <c r="R989" s="9"/>
      <c r="S989" s="8"/>
      <c r="T989" s="8"/>
    </row>
    <row r="990" spans="1:20" ht="15.75" customHeight="1" x14ac:dyDescent="0.25">
      <c r="A990" s="8"/>
      <c r="G990" s="8"/>
      <c r="H990" s="8"/>
      <c r="I990" s="8"/>
      <c r="J990" s="8"/>
      <c r="K990" s="8"/>
      <c r="O990" s="8"/>
      <c r="P990" s="8"/>
      <c r="Q990" s="8"/>
      <c r="R990" s="9"/>
      <c r="S990" s="8"/>
      <c r="T990" s="8"/>
    </row>
    <row r="991" spans="1:20" ht="15.75" customHeight="1" x14ac:dyDescent="0.25">
      <c r="A991" s="8"/>
      <c r="G991" s="8"/>
      <c r="H991" s="8"/>
      <c r="I991" s="8"/>
      <c r="J991" s="8"/>
      <c r="K991" s="8"/>
      <c r="O991" s="8"/>
      <c r="P991" s="8"/>
      <c r="Q991" s="8"/>
      <c r="R991" s="9"/>
      <c r="S991" s="8"/>
      <c r="T991" s="8"/>
    </row>
    <row r="992" spans="1:20" ht="15.75" customHeight="1" x14ac:dyDescent="0.25">
      <c r="A992" s="8"/>
      <c r="G992" s="8"/>
      <c r="H992" s="8"/>
      <c r="I992" s="8"/>
      <c r="J992" s="8"/>
      <c r="K992" s="8"/>
      <c r="O992" s="8"/>
      <c r="P992" s="8"/>
      <c r="Q992" s="8"/>
      <c r="R992" s="9"/>
      <c r="S992" s="8"/>
      <c r="T992" s="8"/>
    </row>
    <row r="993" spans="1:20" ht="15.75" customHeight="1" x14ac:dyDescent="0.25">
      <c r="A993" s="8"/>
      <c r="G993" s="8"/>
      <c r="H993" s="8"/>
      <c r="I993" s="8"/>
      <c r="J993" s="8"/>
      <c r="K993" s="8"/>
      <c r="O993" s="8"/>
      <c r="P993" s="8"/>
      <c r="Q993" s="8"/>
      <c r="R993" s="9"/>
      <c r="S993" s="8"/>
      <c r="T993" s="8"/>
    </row>
    <row r="994" spans="1:20" ht="15.75" customHeight="1" x14ac:dyDescent="0.25">
      <c r="A994" s="8"/>
      <c r="G994" s="8"/>
      <c r="H994" s="8"/>
      <c r="I994" s="8"/>
      <c r="J994" s="8"/>
      <c r="K994" s="8"/>
      <c r="O994" s="8"/>
      <c r="P994" s="8"/>
      <c r="Q994" s="8"/>
      <c r="R994" s="9"/>
      <c r="S994" s="8"/>
      <c r="T994" s="8"/>
    </row>
    <row r="995" spans="1:20" ht="15.75" customHeight="1" x14ac:dyDescent="0.25">
      <c r="A995" s="8"/>
      <c r="G995" s="8"/>
      <c r="H995" s="8"/>
      <c r="I995" s="8"/>
      <c r="J995" s="8"/>
      <c r="K995" s="8"/>
      <c r="O995" s="8"/>
      <c r="P995" s="8"/>
      <c r="Q995" s="8"/>
      <c r="R995" s="9"/>
      <c r="S995" s="8"/>
      <c r="T995" s="8"/>
    </row>
    <row r="996" spans="1:20" ht="15.75" customHeight="1" x14ac:dyDescent="0.25">
      <c r="A996" s="8"/>
      <c r="G996" s="8"/>
      <c r="H996" s="8"/>
      <c r="I996" s="8"/>
      <c r="J996" s="8"/>
      <c r="K996" s="8"/>
      <c r="O996" s="8"/>
      <c r="P996" s="8"/>
      <c r="Q996" s="8"/>
      <c r="R996" s="9"/>
      <c r="S996" s="8"/>
      <c r="T996" s="8"/>
    </row>
    <row r="997" spans="1:20" ht="15.75" customHeight="1" x14ac:dyDescent="0.25">
      <c r="A997" s="8"/>
      <c r="G997" s="8"/>
      <c r="H997" s="8"/>
      <c r="I997" s="8"/>
      <c r="J997" s="8"/>
      <c r="K997" s="8"/>
      <c r="O997" s="8"/>
      <c r="P997" s="8"/>
      <c r="Q997" s="8"/>
      <c r="R997" s="9"/>
      <c r="S997" s="8"/>
      <c r="T997" s="8"/>
    </row>
    <row r="998" spans="1:20" ht="15.75" customHeight="1" x14ac:dyDescent="0.25">
      <c r="A998" s="8"/>
      <c r="G998" s="8"/>
      <c r="H998" s="8"/>
      <c r="I998" s="8"/>
      <c r="J998" s="8"/>
      <c r="K998" s="8"/>
      <c r="O998" s="8"/>
      <c r="P998" s="8"/>
      <c r="Q998" s="8"/>
      <c r="R998" s="9"/>
      <c r="S998" s="8"/>
      <c r="T998" s="8"/>
    </row>
    <row r="999" spans="1:20" ht="15.75" customHeight="1" x14ac:dyDescent="0.25">
      <c r="A999" s="8"/>
      <c r="G999" s="8"/>
      <c r="H999" s="8"/>
      <c r="I999" s="8"/>
      <c r="J999" s="8"/>
      <c r="K999" s="8"/>
      <c r="O999" s="8"/>
      <c r="P999" s="8"/>
      <c r="Q999" s="8"/>
      <c r="R999" s="9"/>
      <c r="S999" s="8"/>
      <c r="T999" s="8"/>
    </row>
    <row r="1000" spans="1:20" ht="15.75" customHeight="1" x14ac:dyDescent="0.25">
      <c r="A1000" s="8"/>
      <c r="G1000" s="8"/>
      <c r="H1000" s="8"/>
      <c r="I1000" s="8"/>
      <c r="J1000" s="8"/>
      <c r="K1000" s="8"/>
      <c r="O1000" s="8"/>
      <c r="P1000" s="8"/>
      <c r="Q1000" s="8"/>
      <c r="R1000" s="9"/>
      <c r="S1000" s="8"/>
      <c r="T1000" s="8"/>
    </row>
  </sheetData>
  <pageMargins left="0.511811024" right="0.511811024" top="0.78740157499999996" bottom="0.78740157499999996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Eloiza Tostes</dc:creator>
  <cp:lastModifiedBy>PLAP</cp:lastModifiedBy>
  <dcterms:created xsi:type="dcterms:W3CDTF">2021-02-24T17:59:20Z</dcterms:created>
  <dcterms:modified xsi:type="dcterms:W3CDTF">2021-05-04T20:15:17Z</dcterms:modified>
</cp:coreProperties>
</file>