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565" windowHeight="12345"/>
  </bookViews>
  <sheets>
    <sheet name="Folha1" sheetId="1" r:id="rId1"/>
    <sheet name="Folha2" sheetId="2" r:id="rId2"/>
    <sheet name="Folha3" sheetId="3" r:id="rId3"/>
  </sheets>
  <definedNames>
    <definedName name="_xlnm._FilterDatabase" localSheetId="0" hidden="1">Folha1!#REF!</definedName>
    <definedName name="_xlnm.Print_Area" localSheetId="0">Folha1!$A$1:$L$20</definedName>
  </definedNames>
  <calcPr calcId="144525"/>
</workbook>
</file>

<file path=xl/sharedStrings.xml><?xml version="1.0" encoding="utf-8"?>
<sst xmlns="http://schemas.openxmlformats.org/spreadsheetml/2006/main" count="115" uniqueCount="58">
  <si>
    <t>PRÓ-REITORIA DE ASSUNTOS ESTUDANTIS</t>
  </si>
  <si>
    <t>DIVISÃO DE ALIMENTAÇÃO E NUTRIÇÃO</t>
  </si>
  <si>
    <t>ANEXO I-A - PLANILHA ESTIMATIVA - DESCRIÇÃO, QUANTIDADE  E PREÇOS - 2023</t>
  </si>
  <si>
    <t>HORTIFRUTIS PROCESSADOS/MINIMAMENTE PROCESSADOS  E PRODUTOS GRANJEIROS</t>
  </si>
  <si>
    <t>ITENS</t>
  </si>
  <si>
    <t>DESCRIÇÃO/ ESPECIFICAÇÃO</t>
  </si>
  <si>
    <t>CATMAT</t>
  </si>
  <si>
    <t>UNIDADE DE MEDIDA</t>
  </si>
  <si>
    <t>QUANTIDADE (PROAES 153058)</t>
  </si>
  <si>
    <t>QUANTIDADE TOTAL ORGÃO GERENCIADOR E PARTICIPANTES</t>
  </si>
  <si>
    <t>VALOR DE REFERÊNCIA (unitário) (R$)</t>
  </si>
  <si>
    <t>VALOR DE REFERÊNCIA (total)(R$)</t>
  </si>
  <si>
    <t>FREQUÊNCIA DE AQUISIÇÃO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</si>
  <si>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</si>
  <si>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</si>
  <si>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</si>
  <si>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</si>
  <si>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r>
      <rPr>
        <sz val="10"/>
        <color rgb="FF000000"/>
        <rFont val="Calibri"/>
        <charset val="134"/>
      </rPr>
      <t xml:space="preserve">Legume in natura, tipo </t>
    </r>
    <r>
      <rPr>
        <b/>
        <sz val="10"/>
        <color rgb="FF000000"/>
        <rFont val="Calibri"/>
        <charset val="134"/>
      </rPr>
      <t>abóbora</t>
    </r>
    <r>
      <rPr>
        <sz val="10"/>
        <color rgb="FF000000"/>
        <rFont val="Calibri"/>
        <charset val="134"/>
      </rPr>
      <t xml:space="preserve">, de 1ª qualidade, espécie </t>
    </r>
    <r>
      <rPr>
        <b/>
        <sz val="10"/>
        <color rgb="FF000000"/>
        <rFont val="Calibri"/>
        <charset val="134"/>
      </rPr>
      <t>japonesa</t>
    </r>
    <r>
      <rPr>
        <sz val="10"/>
        <color rgb="FF000000"/>
        <rFont val="Calibri"/>
        <charset val="134"/>
      </rPr>
      <t>, características adicionais: minimamente processada, lavada, sanitizada, cortada em cubos uniformes (3cmx3cmx3cm), sem sementes, descascada, sem sinais de deterioração, madura e com consistência firme. Apresentando cor, odor e sabor característico do produto. Isenta de pragas, sujidades, lesões, odores estranhos e/ou sinais de apodrecimento. Embalada à vácuo em plástico transparente atóxico com capacidade aproximada de 1 a 2 kg. Conservação sob refrigeração. Validade mínima de até 10 dias após a data de fabricação.  Sem formação de cristais de gelo.</t>
    </r>
  </si>
  <si>
    <t>Kg</t>
  </si>
  <si>
    <t>1.000Kg  2X/   SEMESTRE</t>
  </si>
  <si>
    <t>NÃO</t>
  </si>
  <si>
    <t>SIM</t>
  </si>
  <si>
    <t>Aberto</t>
  </si>
  <si>
    <r>
      <rPr>
        <sz val="10"/>
        <color rgb="FF000000"/>
        <rFont val="Calibri"/>
        <charset val="134"/>
      </rPr>
      <t xml:space="preserve">Verdura in natura, tipo </t>
    </r>
    <r>
      <rPr>
        <b/>
        <sz val="10"/>
        <color rgb="FF000000"/>
        <rFont val="Calibri"/>
        <charset val="134"/>
      </rPr>
      <t>acelga</t>
    </r>
    <r>
      <rPr>
        <sz val="10"/>
        <color rgb="FF000000"/>
        <rFont val="Calibri"/>
        <charset val="134"/>
      </rPr>
      <t>, de 1ª qualidade, minimamente processada, lavada, sanitizada, cortada em fatias finas, coloração verde clara, folhas firmes, íntegras, limpas e frescas. Isenta de pragas, sujidades, lesões, odores estranhos e/ou sinais de apodrecimento. Embaladas em plástico transparente atóxico de aproximadamente 0,5 a 1kg. Conservação sob refrigeração. Validade mínima de 3 dias após a data de fabricação.  Sem formação de cristais de gelo.</t>
    </r>
  </si>
  <si>
    <t>Kg </t>
  </si>
  <si>
    <t>200Kg/ MENSAL</t>
  </si>
  <si>
    <r>
      <rPr>
        <sz val="10"/>
        <color rgb="FF000000"/>
        <rFont val="Calibri"/>
        <charset val="134"/>
      </rPr>
      <t xml:space="preserve">Legume in natura, tipo </t>
    </r>
    <r>
      <rPr>
        <b/>
        <sz val="10"/>
        <color rgb="FF000000"/>
        <rFont val="Calibri"/>
        <charset val="134"/>
      </rPr>
      <t>aipim</t>
    </r>
    <r>
      <rPr>
        <sz val="10"/>
        <color rgb="FF000000"/>
        <rFont val="Calibri"/>
        <charset val="134"/>
      </rPr>
      <t>. de 1ª qualidade, minimamente processado descascado, lavado, sanitizado, cortados em cubos (3cmx3cmx3cm), tenro (macio), graúdo, fresco, ter atingido o grau de evolução e maturação, polpa íntegra e firme. Isento de pragas, sujidades, lesões, odores estranhos e/ou sinais de apodrecimento. Embalados à vácuo em plásticos transparentes atóxico com capacidade de aproximadamente 1 a 2 kg. Conservação sob refrigeração. Validade mínima de até 10 dias após a data de fabricação.  Sem formação de cristais de gelo.</t>
    </r>
  </si>
  <si>
    <t>1.260Kg/  TRIMESTRAL</t>
  </si>
  <si>
    <r>
      <rPr>
        <sz val="10"/>
        <color rgb="FF000000"/>
        <rFont val="Calibri"/>
        <charset val="134"/>
      </rPr>
      <t xml:space="preserve">Verdura in natura, tipo </t>
    </r>
    <r>
      <rPr>
        <b/>
        <sz val="10"/>
        <color rgb="FF000000"/>
        <rFont val="Calibri"/>
        <charset val="134"/>
      </rPr>
      <t>alface</t>
    </r>
    <r>
      <rPr>
        <sz val="10"/>
        <color rgb="FF000000"/>
        <rFont val="Calibri"/>
        <charset val="134"/>
      </rPr>
      <t xml:space="preserve">, espécie </t>
    </r>
    <r>
      <rPr>
        <b/>
        <sz val="10"/>
        <color rgb="FF000000"/>
        <rFont val="Calibri"/>
        <charset val="134"/>
      </rPr>
      <t>crespa</t>
    </r>
    <r>
      <rPr>
        <sz val="10"/>
        <color rgb="FF000000"/>
        <rFont val="Calibri"/>
        <charset val="134"/>
      </rPr>
      <t>, de 1ª qualidade, limpa, sanitizada, processada, coloração verde e aroma característico, folhas firmes, frescas, inteiras, limpas e brilhantes. Separadas em maços padronizados. Isenta de pragas, sujidades, lesões, odores estranhos e/ou sinais de apodrecimento. Embaladas em plástico transparente atóxico de aproximadamente 0,5 a 1kg. Conservação sob refrigeração. Validade mínima de 3 dias após a data de fabricação.  Sem formação de cristais de gelo.</t>
    </r>
  </si>
  <si>
    <t>200Kg/    MENSAL</t>
  </si>
  <si>
    <r>
      <rPr>
        <sz val="10"/>
        <color rgb="FF000000"/>
        <rFont val="Calibri"/>
        <charset val="134"/>
      </rPr>
      <t xml:space="preserve">Verdura in natura, tipo </t>
    </r>
    <r>
      <rPr>
        <b/>
        <sz val="10"/>
        <color rgb="FF000000"/>
        <rFont val="Calibri"/>
        <charset val="134"/>
      </rPr>
      <t>alface</t>
    </r>
    <r>
      <rPr>
        <sz val="10"/>
        <color rgb="FF000000"/>
        <rFont val="Calibri"/>
        <charset val="134"/>
      </rPr>
      <t>, espécie</t>
    </r>
    <r>
      <rPr>
        <b/>
        <sz val="10"/>
        <color rgb="FF000000"/>
        <rFont val="Calibri"/>
        <charset val="134"/>
      </rPr>
      <t xml:space="preserve"> lisa</t>
    </r>
    <r>
      <rPr>
        <sz val="10"/>
        <color rgb="FF000000"/>
        <rFont val="Calibri"/>
        <charset val="134"/>
      </rPr>
      <t>, de 1ª qualidade, limpa, sanitizada, processada, com coloração verde e aroma característico, folhas firmes, frescas, inteiras, limpas e brilhantes. Separadas em maços padronizados, isenta de pragas, sujidades, lesões, odores estranhos e/ou sinais de apodrecimento. Embaladas em plástico transparente atóxico de aproximadamente 0,5 a 1kg. Conservação sob refrigeração. Validade mínima de 3 dias após a data de fabricação.  Sem formação de cristais de gelo.</t>
    </r>
  </si>
  <si>
    <t>150Kg/ MENSAL</t>
  </si>
  <si>
    <r>
      <rPr>
        <sz val="10"/>
        <color rgb="FF000000"/>
        <rFont val="Calibri"/>
        <charset val="134"/>
      </rPr>
      <t xml:space="preserve">Legume in natura, tipo </t>
    </r>
    <r>
      <rPr>
        <b/>
        <sz val="10"/>
        <color rgb="FF000000"/>
        <rFont val="Calibri"/>
        <charset val="134"/>
      </rPr>
      <t>batata</t>
    </r>
    <r>
      <rPr>
        <sz val="10"/>
        <color rgb="FF000000"/>
        <rFont val="Calibri"/>
        <charset val="134"/>
      </rPr>
      <t xml:space="preserve">, espécie </t>
    </r>
    <r>
      <rPr>
        <b/>
        <sz val="10"/>
        <color rgb="FF000000"/>
        <rFont val="Calibri"/>
        <charset val="134"/>
      </rPr>
      <t>baroa</t>
    </r>
    <r>
      <rPr>
        <sz val="10"/>
        <color rgb="FF000000"/>
        <rFont val="Calibri"/>
        <charset val="134"/>
      </rPr>
      <t>, de 1ª qualidade, minimamente processada, cor amarela e aroma característico, lavada, sanitizada, cortadas em cubos (3cmx3cmx3cm), consistência firme, lisa e fresca. Isenta de pragas, sujidades, lesões, odores estranhos e/ou sinais de apodrecimento. Embaladas à vácuo em embalagens plásticas transparentes atóxicas de aproximadamente 1 a 2 kg. Conservação sob refrigeração. Validade de até 10 dias após a data de fabricação.  Sem formação de cristais de gelo.</t>
    </r>
  </si>
  <si>
    <t>1.215Kg/ SEMESTRAL</t>
  </si>
  <si>
    <r>
      <rPr>
        <sz val="10"/>
        <color rgb="FF000000"/>
        <rFont val="Calibri"/>
        <charset val="134"/>
      </rPr>
      <t xml:space="preserve">Legume in natura, tipo </t>
    </r>
    <r>
      <rPr>
        <b/>
        <sz val="10"/>
        <color rgb="FF000000"/>
        <rFont val="Calibri"/>
        <charset val="134"/>
      </rPr>
      <t>batata</t>
    </r>
    <r>
      <rPr>
        <sz val="10"/>
        <color rgb="FF000000"/>
        <rFont val="Calibri"/>
        <charset val="134"/>
      </rPr>
      <t xml:space="preserve">, espécie </t>
    </r>
    <r>
      <rPr>
        <b/>
        <sz val="10"/>
        <color rgb="FF000000"/>
        <rFont val="Calibri"/>
        <charset val="134"/>
      </rPr>
      <t>inglesa</t>
    </r>
    <r>
      <rPr>
        <sz val="10"/>
        <color rgb="FF000000"/>
        <rFont val="Calibri"/>
        <charset val="134"/>
      </rPr>
      <t>, de 1ª qualidade, minimamente processada, descascada, lavada, sanitizada, cortadas tipo meia lua (1/4 de 1 batata). Aplicação culinária: batata sauté, consistência firme, lisa e fresca. Isenta de pragas, sujidades, lesões, odores estranhos e/ou sinais de apodrecimento. Embaladas à vácuo em embalagens plásticas transparentes atóxicas de aproximadamente 1 a 2 kg. Conservação sob refrigeração. Validade de até 10 dias após a data de fabricação.  Sem formação de cristais de gelo.</t>
    </r>
  </si>
  <si>
    <t>1.316Kg/ SEMESTRAL</t>
  </si>
  <si>
    <r>
      <rPr>
        <sz val="10"/>
        <color rgb="FF000000"/>
        <rFont val="Calibri"/>
        <charset val="134"/>
      </rPr>
      <t xml:space="preserve">Verdura in natura tipo </t>
    </r>
    <r>
      <rPr>
        <b/>
        <sz val="10"/>
        <color rgb="FF000000"/>
        <rFont val="Calibri"/>
        <charset val="134"/>
      </rPr>
      <t>brócolis</t>
    </r>
    <r>
      <rPr>
        <sz val="10"/>
        <color rgb="FF000000"/>
        <rFont val="Calibri"/>
        <charset val="134"/>
      </rPr>
      <t xml:space="preserve">, espécie </t>
    </r>
    <r>
      <rPr>
        <b/>
        <sz val="10"/>
        <color rgb="FF000000"/>
        <rFont val="Calibri"/>
        <charset val="134"/>
      </rPr>
      <t>americano</t>
    </r>
    <r>
      <rPr>
        <sz val="10"/>
        <color rgb="FF000000"/>
        <rFont val="Calibri"/>
        <charset val="134"/>
      </rPr>
      <t>, de 1ª qualidade, minimamente processado, coloração verde escuro e aroma característico, lavado, sanitizado, cortados em ramos e floretes, separados em maços padronizados. Isento de pragas, sujidades, lesões, odores estranhos e/ou sinais de apodrecimento. Embalada à vácuo em embalagens plásticas transparentes atóxica de aproximadamente 0,5 a 1 kg. Conservação sob refrigeração. Validade de até 10 dias após a data de fabricação.  Sem formação de cristais de gelo.</t>
    </r>
  </si>
  <si>
    <t>1.113Kg/ SEMESTRAL</t>
  </si>
  <si>
    <r>
      <rPr>
        <sz val="10"/>
        <color rgb="FF000000"/>
        <rFont val="Calibri"/>
        <charset val="134"/>
      </rPr>
      <t xml:space="preserve">Legume in natura, tipo </t>
    </r>
    <r>
      <rPr>
        <b/>
        <sz val="10"/>
        <color rgb="FF000000"/>
        <rFont val="Calibri"/>
        <charset val="134"/>
      </rPr>
      <t>chuchu</t>
    </r>
    <r>
      <rPr>
        <sz val="10"/>
        <color rgb="FF000000"/>
        <rFont val="Calibri"/>
        <charset val="134"/>
      </rPr>
      <t>, 1ª qualidade, minimamente processado, descascado, lavado, sanitizado, cortado em cubos (3cmx3cmx3cm), polpa íntegra e firme. Isento de pragas, sujidades, lesões, odores estranhos e/ou sinais de apodrecimento. Embalados a vácuo em embalagem plástica transparente atóxica de aproximadamente 1 a 2kg. Conservação sob refrigeração. Validade de até 10 dias após a data de fabricação.  Sem formação de cristais de gelo.</t>
    </r>
  </si>
  <si>
    <t>660Kg  3X/ SEMESTRE</t>
  </si>
  <si>
    <r>
      <rPr>
        <sz val="10"/>
        <color rgb="FF000000"/>
        <rFont val="Calibri"/>
        <charset val="134"/>
      </rPr>
      <t xml:space="preserve">Verdura in natura, espécie </t>
    </r>
    <r>
      <rPr>
        <b/>
        <sz val="10"/>
        <color rgb="FF000000"/>
        <rFont val="Calibri"/>
        <charset val="134"/>
      </rPr>
      <t>couve-flor</t>
    </r>
    <r>
      <rPr>
        <sz val="10"/>
        <color rgb="FF000000"/>
        <rFont val="Calibri"/>
        <charset val="134"/>
      </rPr>
      <t>, de 1ª qualidade, minimamente processada, lavada, sanitizada, cortadas em floretes, sem manchas escuras. Isenta de pragas, sujidades, lesões, odores e elementos estranhos e/ou sinais de apodrecimento. Acondicionada em embalagem plástica transparente à vacuo, com 0,5 a 1 kg de peso líquido. Conservação sob refrigeração. Validade de até 10 dias após a data de fabricação.  Sem formação de cristais de gelo.</t>
    </r>
  </si>
  <si>
    <t>1.160Kg  2X/ SEMESTRE</t>
  </si>
  <si>
    <r>
      <rPr>
        <sz val="10"/>
        <color rgb="FF000000"/>
        <rFont val="Calibri"/>
        <charset val="134"/>
      </rPr>
      <t xml:space="preserve">Legume in natura, tipo </t>
    </r>
    <r>
      <rPr>
        <b/>
        <sz val="10"/>
        <color rgb="FF000000"/>
        <rFont val="Calibri"/>
        <charset val="134"/>
      </rPr>
      <t>inhame</t>
    </r>
    <r>
      <rPr>
        <sz val="10"/>
        <color rgb="FF000000"/>
        <rFont val="Calibri"/>
        <charset val="134"/>
      </rPr>
      <t>, espécie comum, de 1ª qualidade, minimamente processado, lavado, descascado, sanitizado, cortados em cubos (3cmx3cmx3cm), tenro (macio), fresco, consistência firme, ter atingido o grau de maturação ideal, polpa íntegra e firme. Isento de pragas, sujidades, lesões, odores estranhos e/ou sinais de apodrecimento.  Embalado a vácuo em plástico transparente atóxico de aproximadamente 1 a 2 kg. Conservação sob refrigeração. Validade de até 10 dias após a data de fabricação.  Sem formação de cristais de gelo.</t>
    </r>
  </si>
  <si>
    <t>911Kg 2X/ SEMESTRE</t>
  </si>
  <si>
    <r>
      <rPr>
        <sz val="10"/>
        <color rgb="FF000000"/>
        <rFont val="Calibri"/>
        <charset val="134"/>
      </rPr>
      <t xml:space="preserve">Legumes in natura, tipo </t>
    </r>
    <r>
      <rPr>
        <b/>
        <sz val="10"/>
        <color rgb="FF000000"/>
        <rFont val="Calibri"/>
        <charset val="134"/>
      </rPr>
      <t>mix de batata</t>
    </r>
    <r>
      <rPr>
        <sz val="10"/>
        <color rgb="FF000000"/>
        <rFont val="Calibri"/>
        <charset val="134"/>
      </rPr>
      <t xml:space="preserve"> espécie</t>
    </r>
    <r>
      <rPr>
        <b/>
        <sz val="10"/>
        <color rgb="FF000000"/>
        <rFont val="Calibri"/>
        <charset val="134"/>
      </rPr>
      <t xml:space="preserve"> inglesa, cenoura e vagem</t>
    </r>
    <r>
      <rPr>
        <sz val="10"/>
        <color rgb="FF000000"/>
        <rFont val="Calibri"/>
        <charset val="134"/>
      </rPr>
      <t xml:space="preserve"> espécie </t>
    </r>
    <r>
      <rPr>
        <b/>
        <sz val="10"/>
        <color rgb="FF000000"/>
        <rFont val="Calibri"/>
        <charset val="134"/>
      </rPr>
      <t>manteiga</t>
    </r>
    <r>
      <rPr>
        <sz val="10"/>
        <color rgb="FF000000"/>
        <rFont val="Calibri"/>
        <charset val="134"/>
      </rPr>
      <t>, na mesma proporção por embalagem. Produto de 1ª qualidade, consistência firme e fresca, descascados, lavados, sanitizados e minimamente processados, sendo em cubos (1x1x1cm) para batata e cenoura e corte de 2 cm para vagem. Aplicação culinária: jardineira de legumes. Isento de pragas, sujidades, lesões, odores estranhos e/ou sinais de apodrecimento. Embalagem a vácuo em plásticas transparentes atóxicas de aproximadamente 1 a 2 kg. Conservação sob refrigeração. Validade de até 10 dias após a data de fabricação. Sem formação de cristais de gelo.</t>
    </r>
  </si>
  <si>
    <t>kg </t>
  </si>
  <si>
    <t>1.012Kg/ MENSAL</t>
  </si>
  <si>
    <r>
      <rPr>
        <sz val="10"/>
        <color rgb="FF000000"/>
        <rFont val="Calibri"/>
        <charset val="134"/>
      </rPr>
      <t>Legume in natura, tipo</t>
    </r>
    <r>
      <rPr>
        <b/>
        <sz val="10"/>
        <color rgb="FF000000"/>
        <rFont val="Calibri"/>
        <charset val="134"/>
      </rPr>
      <t xml:space="preserve"> quiabo</t>
    </r>
    <r>
      <rPr>
        <sz val="10"/>
        <color rgb="FF000000"/>
        <rFont val="Calibri"/>
        <charset val="134"/>
      </rPr>
      <t>, espécie comum, de 1ª qualidade, minimamente processado, lavado, sanitizado, cortados em rodelas de aproximadamente 3 cm, consistência firme e fresco, apresentando cor, odor e sabor característico. Isento de pragas, sujidades, lesões, odores estranhos e/ou sinais de apodrecimento. Embalado a vácuo em plástico transparente atóxico de aproximadamente 1 a 2 kg. Conservação sob refrigeração. Validade de até 10 dias após a data de fabricação.  Sem formação de cristais de gelo.</t>
    </r>
  </si>
  <si>
    <t>700Kg 2X/ SEMESTRE</t>
  </si>
  <si>
    <r>
      <rPr>
        <sz val="10"/>
        <color rgb="FF000000"/>
        <rFont val="Calibri"/>
        <charset val="134"/>
      </rPr>
      <t xml:space="preserve">Verdura in natura, tipo </t>
    </r>
    <r>
      <rPr>
        <b/>
        <sz val="10"/>
        <color rgb="FF000000"/>
        <rFont val="Calibri"/>
        <charset val="134"/>
      </rPr>
      <t>rúcula</t>
    </r>
    <r>
      <rPr>
        <sz val="10"/>
        <color rgb="FF000000"/>
        <rFont val="Calibri"/>
        <charset val="134"/>
      </rPr>
      <t>, espécie comum, processada, lavada, sanitizada, folhas frescas e inteiras, coloração verde característica, 1ª qualidade. Isenta de pragas, sujidades, lesões, odores estranhos e/ou sinais de apodrecimento. Acondicionada em embalagem plástica atóxica transparente, com 0,5 a 1 kg de peso líquido. Conservação sob refrigeração. Validade mínima de 3 dias após a data de fabricação.  Sem formação de cristais de gelo.</t>
    </r>
  </si>
  <si>
    <t>100Kg/ QUINZENAL</t>
  </si>
  <si>
    <r>
      <rPr>
        <sz val="10"/>
        <color rgb="FF000000"/>
        <rFont val="Calibri"/>
        <charset val="134"/>
      </rPr>
      <t xml:space="preserve">Legume in natura tipo </t>
    </r>
    <r>
      <rPr>
        <b/>
        <sz val="10"/>
        <color rgb="FF000000"/>
        <rFont val="Calibri"/>
        <charset val="134"/>
      </rPr>
      <t>vagem</t>
    </r>
    <r>
      <rPr>
        <sz val="10"/>
        <color rgb="FF000000"/>
        <rFont val="Calibri"/>
        <charset val="134"/>
      </rPr>
      <t xml:space="preserve">, espécie </t>
    </r>
    <r>
      <rPr>
        <b/>
        <sz val="10"/>
        <color rgb="FF000000"/>
        <rFont val="Calibri"/>
        <charset val="134"/>
      </rPr>
      <t>manteiga</t>
    </r>
    <r>
      <rPr>
        <sz val="10"/>
        <color rgb="FF000000"/>
        <rFont val="Calibri"/>
        <charset val="134"/>
      </rPr>
      <t>, de 1ª qualidade, minimamente processada, lavada, sanitizada, cortada em pedaços de 2 cm, com coloração brilhante e consistência firme. Isento de pragas, sujidades, lesões, odores estranhos e/ou sinais de apodrecimento. Embaladas a vácuo em plástico atóxico transparente com capacidade de aproximadamente 1 a 2 kg. Conservação sob refrigeração. Validade de até 10 dias após a data de fabricação.  Sem formação de cristais de gelo.</t>
    </r>
  </si>
  <si>
    <t>600Kg  2X/ SEMESTRE</t>
  </si>
  <si>
    <r>
      <rPr>
        <b/>
        <sz val="10"/>
        <color theme="1"/>
        <rFont val="Calibri"/>
        <charset val="134"/>
        <scheme val="minor"/>
      </rPr>
      <t>Ovo de galinha, branco,</t>
    </r>
    <r>
      <rPr>
        <sz val="10"/>
        <color theme="1"/>
        <rFont val="Calibri"/>
        <charset val="134"/>
        <scheme val="minor"/>
      </rPr>
      <t xml:space="preserve"> Classe A. O produto deverá estar de acordo com a RIISPOA/M.A, Resolução nº 5 de 05/07/91 CIPOA/MA, a qual estabelece: ser de galinha; branco; isento de sujidades, fungos, substâncias tóxicas, cor, odor e sabor anormais. Ser do tipo médio, pesando no mínimo 50 (cinquenta) gramas por unidade, proveniente de avicultor com inspeção oficial, não apresentar trincos e quebraduras na casca, estar acondicionado em embalagem primária contendo data de embalagem e validade, carimbo do SIF e nome do produtor, podendo ser transportado em caixas de papelão reforçadas contendo no mínimo 10 bandejas. Deverá atender os padrões microbiológicos da RDC n° 12, de 02/01/01 da Anvisa, e Resolução RDC Nº35 de 17/06/09. O transporte deverá ser realizado em veículo fechado e refrigerado, mantendo a temperatura entre 04 e 10ºC, de acordo com a legislação vigente. Apresentação: cartela em bandeja de papelão contendo 30 unidades ou bandeja de papelão contendo 12 unidades.</t>
    </r>
  </si>
  <si>
    <t>Dúzia</t>
  </si>
  <si>
    <t>50 Dúzias/ QUIZENAL</t>
  </si>
  <si>
    <t>TOTAL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</si>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</sst>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_-* #,##0_-;\-* #,##0_-;_-* &quot;-&quot;_-;_-@_-"/>
    <numFmt numFmtId="177" formatCode="&quot;R$&quot;\ #,##0.00"/>
    <numFmt numFmtId="178" formatCode="_-&quot;R$&quot;\ * #,##0_-;\-&quot;R$&quot;\ * #,##0_-;_-&quot;R$&quot;\ * &quot;-&quot;_-;_-@_-"/>
    <numFmt numFmtId="179" formatCode="_-* #,##0.00_-;\-* #,##0.00_-;_-* &quot;-&quot;??_-;_-@_-"/>
    <numFmt numFmtId="180" formatCode="_-&quot;R$&quot;\ * #,##0.00_-;\-&quot;R$&quot;\ * #,##0.00_-;_-&quot;R$&quot;\ * &quot;-&quot;??_-;_-@_-"/>
  </numFmts>
  <fonts count="37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8"/>
      <color theme="1"/>
      <name val="Calibri"/>
      <charset val="134"/>
      <scheme val="minor"/>
    </font>
    <font>
      <b/>
      <sz val="8"/>
      <color rgb="FF000000"/>
      <name val="Calibri"/>
      <charset val="134"/>
      <scheme val="minor"/>
    </font>
    <font>
      <b/>
      <i/>
      <sz val="8"/>
      <color rgb="FF000000"/>
      <name val="Calibri"/>
      <charset val="134"/>
      <scheme val="minor"/>
    </font>
    <font>
      <sz val="10"/>
      <color theme="1"/>
      <name val="Arial"/>
      <charset val="134"/>
    </font>
    <font>
      <sz val="10"/>
      <color rgb="FF000000"/>
      <name val="Calibri"/>
      <charset val="134"/>
    </font>
    <font>
      <sz val="11"/>
      <name val="Calibri"/>
      <charset val="134"/>
      <scheme val="minor"/>
    </font>
    <font>
      <sz val="9"/>
      <name val="Arial"/>
      <charset val="134"/>
    </font>
    <font>
      <sz val="11"/>
      <color rgb="FF000000"/>
      <name val="Calibri"/>
      <charset val="134"/>
      <scheme val="minor"/>
    </font>
    <font>
      <i/>
      <sz val="10"/>
      <color theme="1"/>
      <name val="Arial"/>
      <charset val="134"/>
    </font>
    <font>
      <b/>
      <sz val="10"/>
      <color theme="1"/>
      <name val="Arial"/>
      <charset val="134"/>
    </font>
    <font>
      <sz val="10"/>
      <name val="Arial"/>
      <charset val="134"/>
    </font>
    <font>
      <sz val="8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0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0"/>
      <color rgb="FF000000"/>
      <name val="Calibri"/>
      <charset val="134"/>
    </font>
    <font>
      <sz val="10"/>
      <color rgb="FF000000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179" fontId="18" fillId="0" borderId="0" applyFont="0" applyFill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4" borderId="7" applyNumberFormat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14" borderId="10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24" borderId="6" applyNumberFormat="0" applyAlignment="0" applyProtection="0">
      <alignment vertical="center"/>
    </xf>
    <xf numFmtId="0" fontId="30" fillId="3" borderId="13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7" fontId="6" fillId="0" borderId="1" xfId="9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180" fontId="6" fillId="0" borderId="1" xfId="9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6"/>
  <sheetViews>
    <sheetView tabSelected="1" zoomScaleSheetLayoutView="80" topLeftCell="A19" workbookViewId="0">
      <selection activeCell="D20" sqref="D20"/>
    </sheetView>
  </sheetViews>
  <sheetFormatPr defaultColWidth="9.14285714285714" defaultRowHeight="12.75"/>
  <cols>
    <col min="1" max="1" width="5.85714285714286" style="1" customWidth="1"/>
    <col min="2" max="2" width="37.4285714285714" style="1" customWidth="1"/>
    <col min="3" max="3" width="8.42857142857143" style="1" customWidth="1"/>
    <col min="4" max="4" width="8.28571428571429" style="2" customWidth="1"/>
    <col min="5" max="5" width="8.85714285714286" style="3" customWidth="1"/>
    <col min="6" max="6" width="10.8571428571429" style="3" customWidth="1"/>
    <col min="7" max="7" width="9.71428571428571" style="3" customWidth="1"/>
    <col min="8" max="8" width="13.4285714285714" style="3" hidden="1" customWidth="1"/>
    <col min="9" max="9" width="11.5714285714286" style="3" hidden="1" customWidth="1"/>
    <col min="10" max="10" width="10.2857142857143" style="3" hidden="1" customWidth="1"/>
    <col min="11" max="11" width="11.4285714285714" style="3" hidden="1" customWidth="1"/>
    <col min="12" max="12" width="9.85714285714286" style="4" hidden="1" customWidth="1"/>
    <col min="13" max="13" width="15.7142857142857" style="3" customWidth="1"/>
    <col min="14" max="16384" width="9.14285714285714" style="5"/>
  </cols>
  <sheetData>
    <row r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4:11">
      <c r="D4" s="7" t="s">
        <v>3</v>
      </c>
      <c r="E4" s="8"/>
      <c r="F4" s="8"/>
      <c r="G4" s="8"/>
      <c r="H4" s="8"/>
      <c r="I4" s="8"/>
      <c r="J4" s="8"/>
      <c r="K4" s="8"/>
    </row>
    <row r="5" ht="82.9" customHeight="1" spans="1:13">
      <c r="A5" s="9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16</v>
      </c>
    </row>
    <row r="6" ht="195" customHeight="1" spans="1:13">
      <c r="A6" s="12">
        <v>1</v>
      </c>
      <c r="B6" s="13" t="s">
        <v>17</v>
      </c>
      <c r="C6" s="14">
        <v>467424</v>
      </c>
      <c r="D6" s="15" t="s">
        <v>18</v>
      </c>
      <c r="E6" s="16">
        <v>3827</v>
      </c>
      <c r="F6" s="17">
        <f>E6</f>
        <v>3827</v>
      </c>
      <c r="G6" s="18">
        <v>22.99</v>
      </c>
      <c r="H6" s="19">
        <f>G6*F6</f>
        <v>87982.73</v>
      </c>
      <c r="I6" s="33" t="s">
        <v>19</v>
      </c>
      <c r="J6" s="34" t="s">
        <v>20</v>
      </c>
      <c r="K6" s="34" t="s">
        <v>21</v>
      </c>
      <c r="L6" s="23" t="s">
        <v>22</v>
      </c>
      <c r="M6" s="29">
        <f>IF(G6&lt;0.01,"",IF(AND(G6&gt;=0.01,G6&lt;=5),0.01,IF(G6&lt;=10,0.02,IF(G6&lt;=20,0.03,IF(G6&lt;=50,0.05,IF(G6&lt;=100,0.1,"0,10%"))))))</f>
        <v>0.05</v>
      </c>
    </row>
    <row r="7" ht="145.5" customHeight="1" spans="1:13">
      <c r="A7" s="20">
        <v>2</v>
      </c>
      <c r="B7" s="13" t="s">
        <v>23</v>
      </c>
      <c r="C7" s="14">
        <v>463818</v>
      </c>
      <c r="D7" s="15" t="s">
        <v>24</v>
      </c>
      <c r="E7" s="21">
        <v>2870</v>
      </c>
      <c r="F7" s="17">
        <f t="shared" ref="F7:F21" si="0">E7</f>
        <v>2870</v>
      </c>
      <c r="G7" s="18">
        <v>25.51</v>
      </c>
      <c r="H7" s="19">
        <f t="shared" ref="H7:H21" si="1">G7*F7</f>
        <v>73213.7</v>
      </c>
      <c r="I7" s="33" t="s">
        <v>25</v>
      </c>
      <c r="J7" s="35" t="s">
        <v>21</v>
      </c>
      <c r="K7" s="35" t="s">
        <v>20</v>
      </c>
      <c r="L7" s="23" t="s">
        <v>22</v>
      </c>
      <c r="M7" s="29">
        <f>IF(G7&lt;0.01,"",IF(AND(G7&gt;=0.01,G7&lt;=5),0.01,IF(G7&lt;=10,0.02,IF(G7&lt;=20,0.03,IF(G7&lt;=50,0.05,IF(G7&lt;=100,0.1,"0,10%"))))))</f>
        <v>0.05</v>
      </c>
    </row>
    <row r="8" ht="165.75" customHeight="1" spans="1:13">
      <c r="A8" s="12">
        <v>3</v>
      </c>
      <c r="B8" s="13" t="s">
        <v>26</v>
      </c>
      <c r="C8" s="14">
        <v>463795</v>
      </c>
      <c r="D8" s="15" t="s">
        <v>24</v>
      </c>
      <c r="E8" s="21">
        <v>4485</v>
      </c>
      <c r="F8" s="17">
        <f t="shared" si="0"/>
        <v>4485</v>
      </c>
      <c r="G8" s="18">
        <v>26.49</v>
      </c>
      <c r="H8" s="19">
        <f t="shared" si="1"/>
        <v>118807.65</v>
      </c>
      <c r="I8" s="33" t="s">
        <v>27</v>
      </c>
      <c r="J8" s="34" t="s">
        <v>20</v>
      </c>
      <c r="K8" s="34" t="s">
        <v>21</v>
      </c>
      <c r="L8" s="23" t="s">
        <v>22</v>
      </c>
      <c r="M8" s="29">
        <f>IF(G8&lt;0.01,"",IF(AND(G8&gt;=0.01,G8&lt;=5),0.01,IF(G8&lt;=10,0.02,IF(G8&lt;=20,0.03,IF(G8&lt;=50,0.05,IF(G8&lt;=100,0.1,"0,10%"))))))</f>
        <v>0.05</v>
      </c>
    </row>
    <row r="9" ht="156.75" customHeight="1" spans="1:13">
      <c r="A9" s="12">
        <v>4</v>
      </c>
      <c r="B9" s="13" t="s">
        <v>28</v>
      </c>
      <c r="C9" s="14">
        <v>463832</v>
      </c>
      <c r="D9" s="15" t="s">
        <v>24</v>
      </c>
      <c r="E9" s="21">
        <v>2392</v>
      </c>
      <c r="F9" s="17">
        <f t="shared" si="0"/>
        <v>2392</v>
      </c>
      <c r="G9" s="18">
        <v>34.09</v>
      </c>
      <c r="H9" s="19">
        <f t="shared" si="1"/>
        <v>81543.28</v>
      </c>
      <c r="I9" s="33" t="s">
        <v>29</v>
      </c>
      <c r="J9" s="34" t="s">
        <v>20</v>
      </c>
      <c r="K9" s="34" t="s">
        <v>21</v>
      </c>
      <c r="L9" s="23" t="s">
        <v>22</v>
      </c>
      <c r="M9" s="29">
        <f>IF(G9&lt;0.01,"",IF(AND(G9&gt;=0.01,G9&lt;=5),0.01,IF(G9&lt;=10,0.02,IF(G9&lt;=20,0.03,IF(G9&lt;=50,0.05,IF(G9&lt;=100,0.1,"0,10%"))))))</f>
        <v>0.05</v>
      </c>
    </row>
    <row r="10" ht="156.75" customHeight="1" spans="1:13">
      <c r="A10" s="22">
        <v>5</v>
      </c>
      <c r="B10" s="13" t="s">
        <v>30</v>
      </c>
      <c r="C10" s="14">
        <v>463833</v>
      </c>
      <c r="D10" s="15" t="s">
        <v>18</v>
      </c>
      <c r="E10" s="21">
        <v>1794</v>
      </c>
      <c r="F10" s="17">
        <f t="shared" si="0"/>
        <v>1794</v>
      </c>
      <c r="G10" s="18">
        <v>37.46</v>
      </c>
      <c r="H10" s="19">
        <f t="shared" si="1"/>
        <v>67203.24</v>
      </c>
      <c r="I10" s="33" t="s">
        <v>31</v>
      </c>
      <c r="J10" s="35" t="s">
        <v>21</v>
      </c>
      <c r="K10" s="35" t="s">
        <v>20</v>
      </c>
      <c r="L10" s="23" t="s">
        <v>22</v>
      </c>
      <c r="M10" s="29">
        <f t="shared" ref="M10:M21" si="2">IF(G10&lt;0.01,"",IF(AND(G10&gt;=0.01,G10&lt;=5),0.01,IF(G10&lt;=10,0.02,IF(G10&lt;=20,0.03,IF(G10&lt;=50,0.05,IF(G10&lt;=100,0.1,"0,10%"))))))</f>
        <v>0.05</v>
      </c>
    </row>
    <row r="11" ht="170.25" customHeight="1" spans="1:13">
      <c r="A11" s="12">
        <v>6</v>
      </c>
      <c r="B11" s="13" t="s">
        <v>32</v>
      </c>
      <c r="C11" s="14">
        <v>463760</v>
      </c>
      <c r="D11" s="15" t="s">
        <v>24</v>
      </c>
      <c r="E11" s="21">
        <v>2870</v>
      </c>
      <c r="F11" s="17">
        <f t="shared" si="0"/>
        <v>2870</v>
      </c>
      <c r="G11" s="18">
        <v>46.64</v>
      </c>
      <c r="H11" s="19">
        <f t="shared" si="1"/>
        <v>133856.8</v>
      </c>
      <c r="I11" s="33" t="s">
        <v>33</v>
      </c>
      <c r="J11" s="34" t="s">
        <v>20</v>
      </c>
      <c r="K11" s="34" t="s">
        <v>21</v>
      </c>
      <c r="L11" s="23" t="s">
        <v>22</v>
      </c>
      <c r="M11" s="29">
        <f t="shared" si="2"/>
        <v>0.05</v>
      </c>
    </row>
    <row r="12" ht="170.25" customHeight="1" spans="1:13">
      <c r="A12" s="23">
        <v>7</v>
      </c>
      <c r="B12" s="13" t="s">
        <v>34</v>
      </c>
      <c r="C12" s="14">
        <v>463754</v>
      </c>
      <c r="D12" s="15" t="s">
        <v>24</v>
      </c>
      <c r="E12" s="21">
        <v>3110</v>
      </c>
      <c r="F12" s="17">
        <f t="shared" si="0"/>
        <v>3110</v>
      </c>
      <c r="G12" s="18">
        <v>20.99</v>
      </c>
      <c r="H12" s="19">
        <f t="shared" si="1"/>
        <v>65278.9</v>
      </c>
      <c r="I12" s="33" t="s">
        <v>35</v>
      </c>
      <c r="J12" s="35" t="s">
        <v>21</v>
      </c>
      <c r="K12" s="35" t="s">
        <v>20</v>
      </c>
      <c r="L12" s="23" t="s">
        <v>22</v>
      </c>
      <c r="M12" s="29">
        <f t="shared" si="2"/>
        <v>0.05</v>
      </c>
    </row>
    <row r="13" ht="168" customHeight="1" spans="1:13">
      <c r="A13" s="23">
        <v>8</v>
      </c>
      <c r="B13" s="13" t="s">
        <v>36</v>
      </c>
      <c r="C13" s="14">
        <v>467575</v>
      </c>
      <c r="D13" s="15" t="s">
        <v>24</v>
      </c>
      <c r="E13" s="21">
        <v>2631</v>
      </c>
      <c r="F13" s="17">
        <f t="shared" si="0"/>
        <v>2631</v>
      </c>
      <c r="G13" s="18">
        <v>49.51</v>
      </c>
      <c r="H13" s="19">
        <f t="shared" si="1"/>
        <v>130260.81</v>
      </c>
      <c r="I13" s="33" t="s">
        <v>37</v>
      </c>
      <c r="J13" s="34" t="s">
        <v>20</v>
      </c>
      <c r="K13" s="34" t="s">
        <v>21</v>
      </c>
      <c r="L13" s="23" t="s">
        <v>22</v>
      </c>
      <c r="M13" s="29">
        <f t="shared" si="2"/>
        <v>0.05</v>
      </c>
    </row>
    <row r="14" ht="140.25" customHeight="1" spans="1:13">
      <c r="A14" s="12">
        <v>9</v>
      </c>
      <c r="B14" s="13" t="s">
        <v>38</v>
      </c>
      <c r="C14" s="14">
        <v>463778</v>
      </c>
      <c r="D14" s="15" t="s">
        <v>24</v>
      </c>
      <c r="E14" s="21">
        <v>5023</v>
      </c>
      <c r="F14" s="17">
        <f t="shared" si="0"/>
        <v>5023</v>
      </c>
      <c r="G14" s="18">
        <v>26</v>
      </c>
      <c r="H14" s="19">
        <f t="shared" si="1"/>
        <v>130598</v>
      </c>
      <c r="I14" s="33" t="s">
        <v>39</v>
      </c>
      <c r="J14" s="34" t="s">
        <v>20</v>
      </c>
      <c r="K14" s="34" t="s">
        <v>21</v>
      </c>
      <c r="L14" s="23" t="s">
        <v>22</v>
      </c>
      <c r="M14" s="29">
        <f t="shared" si="2"/>
        <v>0.05</v>
      </c>
    </row>
    <row r="15" ht="145.5" customHeight="1" spans="1:13">
      <c r="A15" s="12">
        <v>10</v>
      </c>
      <c r="B15" s="13" t="s">
        <v>40</v>
      </c>
      <c r="C15" s="14">
        <v>463831</v>
      </c>
      <c r="D15" s="15" t="s">
        <v>24</v>
      </c>
      <c r="E15" s="21">
        <v>5023</v>
      </c>
      <c r="F15" s="17">
        <f t="shared" si="0"/>
        <v>5023</v>
      </c>
      <c r="G15" s="18">
        <v>49.84</v>
      </c>
      <c r="H15" s="19">
        <f t="shared" si="1"/>
        <v>250346.32</v>
      </c>
      <c r="I15" s="33" t="s">
        <v>41</v>
      </c>
      <c r="J15" s="34" t="s">
        <v>20</v>
      </c>
      <c r="K15" s="34" t="s">
        <v>21</v>
      </c>
      <c r="L15" s="23" t="s">
        <v>22</v>
      </c>
      <c r="M15" s="29">
        <f t="shared" si="2"/>
        <v>0.05</v>
      </c>
    </row>
    <row r="16" ht="183" customHeight="1" spans="1:13">
      <c r="A16" s="12">
        <v>11</v>
      </c>
      <c r="B16" s="13" t="s">
        <v>42</v>
      </c>
      <c r="C16" s="14">
        <v>463789</v>
      </c>
      <c r="D16" s="15" t="s">
        <v>24</v>
      </c>
      <c r="E16" s="21">
        <v>2153</v>
      </c>
      <c r="F16" s="17">
        <f t="shared" si="0"/>
        <v>2153</v>
      </c>
      <c r="G16" s="18">
        <v>25.5</v>
      </c>
      <c r="H16" s="19">
        <f t="shared" si="1"/>
        <v>54901.5</v>
      </c>
      <c r="I16" s="33" t="s">
        <v>43</v>
      </c>
      <c r="J16" s="35" t="s">
        <v>21</v>
      </c>
      <c r="K16" s="35" t="s">
        <v>20</v>
      </c>
      <c r="L16" s="23" t="s">
        <v>22</v>
      </c>
      <c r="M16" s="29">
        <f t="shared" si="2"/>
        <v>0.05</v>
      </c>
    </row>
    <row r="17" ht="205.5" customHeight="1" spans="1:13">
      <c r="A17" s="12">
        <v>12</v>
      </c>
      <c r="B17" s="13" t="s">
        <v>44</v>
      </c>
      <c r="C17" s="14">
        <v>463754</v>
      </c>
      <c r="D17" s="15" t="s">
        <v>45</v>
      </c>
      <c r="E17" s="21">
        <v>9568</v>
      </c>
      <c r="F17" s="17">
        <f t="shared" si="0"/>
        <v>9568</v>
      </c>
      <c r="G17" s="18">
        <v>32.65</v>
      </c>
      <c r="H17" s="19">
        <f t="shared" si="1"/>
        <v>312395.2</v>
      </c>
      <c r="I17" s="33" t="s">
        <v>46</v>
      </c>
      <c r="J17" s="34" t="s">
        <v>20</v>
      </c>
      <c r="K17" s="34" t="s">
        <v>21</v>
      </c>
      <c r="L17" s="23" t="s">
        <v>22</v>
      </c>
      <c r="M17" s="29">
        <f t="shared" si="2"/>
        <v>0.05</v>
      </c>
    </row>
    <row r="18" ht="153" customHeight="1" spans="1:13">
      <c r="A18" s="12">
        <v>13</v>
      </c>
      <c r="B18" s="13" t="s">
        <v>47</v>
      </c>
      <c r="C18" s="14">
        <v>463792</v>
      </c>
      <c r="D18" s="15" t="s">
        <v>24</v>
      </c>
      <c r="E18" s="21">
        <v>1675</v>
      </c>
      <c r="F18" s="17">
        <f t="shared" si="0"/>
        <v>1675</v>
      </c>
      <c r="G18" s="18">
        <v>35.5</v>
      </c>
      <c r="H18" s="19">
        <f t="shared" si="1"/>
        <v>59462.5</v>
      </c>
      <c r="I18" s="33" t="s">
        <v>48</v>
      </c>
      <c r="J18" s="35" t="s">
        <v>21</v>
      </c>
      <c r="K18" s="35" t="s">
        <v>20</v>
      </c>
      <c r="L18" s="23" t="s">
        <v>22</v>
      </c>
      <c r="M18" s="29">
        <f t="shared" si="2"/>
        <v>0.05</v>
      </c>
    </row>
    <row r="19" ht="143.25" customHeight="1" spans="1:13">
      <c r="A19" s="12">
        <v>14</v>
      </c>
      <c r="B19" s="13" t="s">
        <v>49</v>
      </c>
      <c r="C19" s="14">
        <v>463826</v>
      </c>
      <c r="D19" s="15" t="s">
        <v>24</v>
      </c>
      <c r="E19" s="21">
        <v>1675</v>
      </c>
      <c r="F19" s="17">
        <f t="shared" si="0"/>
        <v>1675</v>
      </c>
      <c r="G19" s="18">
        <v>56.48</v>
      </c>
      <c r="H19" s="19">
        <f t="shared" si="1"/>
        <v>94604</v>
      </c>
      <c r="I19" s="33" t="s">
        <v>50</v>
      </c>
      <c r="J19" s="34" t="s">
        <v>20</v>
      </c>
      <c r="K19" s="34" t="s">
        <v>21</v>
      </c>
      <c r="L19" s="23" t="s">
        <v>22</v>
      </c>
      <c r="M19" s="29">
        <f t="shared" si="2"/>
        <v>0.1</v>
      </c>
    </row>
    <row r="20" ht="154.5" customHeight="1" spans="1:13">
      <c r="A20" s="23">
        <v>15</v>
      </c>
      <c r="B20" s="13" t="s">
        <v>51</v>
      </c>
      <c r="C20" s="14">
        <v>463814</v>
      </c>
      <c r="D20" s="15" t="s">
        <v>24</v>
      </c>
      <c r="E20" s="21">
        <v>2392</v>
      </c>
      <c r="F20" s="17">
        <f t="shared" si="0"/>
        <v>2392</v>
      </c>
      <c r="G20" s="18">
        <v>33.84</v>
      </c>
      <c r="H20" s="19">
        <f t="shared" si="1"/>
        <v>80945.28</v>
      </c>
      <c r="I20" s="33" t="s">
        <v>52</v>
      </c>
      <c r="J20" s="34" t="s">
        <v>20</v>
      </c>
      <c r="K20" s="34" t="s">
        <v>21</v>
      </c>
      <c r="L20" s="23" t="s">
        <v>22</v>
      </c>
      <c r="M20" s="29">
        <f t="shared" si="2"/>
        <v>0.05</v>
      </c>
    </row>
    <row r="21" ht="291.75" customHeight="1" spans="1:13">
      <c r="A21" s="12">
        <v>16</v>
      </c>
      <c r="B21" s="24" t="s">
        <v>53</v>
      </c>
      <c r="C21" s="14">
        <v>446619</v>
      </c>
      <c r="D21" s="15" t="s">
        <v>54</v>
      </c>
      <c r="E21" s="21">
        <v>970</v>
      </c>
      <c r="F21" s="17">
        <f t="shared" si="0"/>
        <v>970</v>
      </c>
      <c r="G21" s="18">
        <v>10.65</v>
      </c>
      <c r="H21" s="19">
        <f t="shared" si="1"/>
        <v>10330.5</v>
      </c>
      <c r="I21" s="33" t="s">
        <v>55</v>
      </c>
      <c r="J21" s="35" t="s">
        <v>21</v>
      </c>
      <c r="K21" s="35" t="s">
        <v>20</v>
      </c>
      <c r="L21" s="23" t="s">
        <v>22</v>
      </c>
      <c r="M21" s="29">
        <f t="shared" si="2"/>
        <v>0.03</v>
      </c>
    </row>
    <row r="22" spans="1:13">
      <c r="A22" s="25"/>
      <c r="B22" s="26"/>
      <c r="C22" s="27"/>
      <c r="D22" s="28"/>
      <c r="E22" s="29"/>
      <c r="F22" s="29"/>
      <c r="G22" s="30" t="s">
        <v>56</v>
      </c>
      <c r="H22" s="31">
        <f>SUM(H6:H21)</f>
        <v>1751730.41</v>
      </c>
      <c r="I22" s="29"/>
      <c r="J22" s="29"/>
      <c r="K22" s="29"/>
      <c r="L22" s="25"/>
      <c r="M22" s="29"/>
    </row>
    <row r="23" spans="2:2">
      <c r="B23" s="32"/>
    </row>
    <row r="26" spans="7:7">
      <c r="G26" s="3" t="s">
        <v>57</v>
      </c>
    </row>
  </sheetData>
  <mergeCells count="3">
    <mergeCell ref="A1:M1"/>
    <mergeCell ref="A2:M2"/>
    <mergeCell ref="A3:M3"/>
  </mergeCells>
  <pageMargins left="0.236111111111111" right="0.236111111111111" top="0.747916666666667" bottom="0.747916666666667" header="0.314583333333333" footer="0.314583333333333"/>
  <pageSetup paperSize="9" scale="19" orientation="landscape" horizontalDpi="600"/>
  <headerFooter>
    <oddHeader>&amp;L&amp;G&amp;CPREGÃO ELETRÔNICO 56/2023
</oddHeader>
    <oddFooter>&amp;L&amp;"-,Itálico"&amp;9ANEXO I-A- PLANILHA ESTIMATIVA DE QUANTIDADE E PREÇO&amp;R&amp;9&amp;P/&amp;N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Larissa Carvalho</cp:lastModifiedBy>
  <dcterms:created xsi:type="dcterms:W3CDTF">2019-07-30T23:05:00Z</dcterms:created>
  <cp:lastPrinted>2019-10-29T00:17:00Z</cp:lastPrinted>
  <dcterms:modified xsi:type="dcterms:W3CDTF">2023-07-17T20:00:02Z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13D5581C279B4A9C8C19AF363D280446</vt:lpwstr>
  </property>
  <property fmtid="{D5CDD505-2E9C-101B-9397-08002B2CF9AE}" pid="3" name="KSOProductBuildVer">
    <vt:lpwstr>1046-11.2.0.11537</vt:lpwstr>
  </property>
</Properties>
</file>