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ão Aranha\Desktop\CLI\PE\PE 48-2023 - Mat Químico 1 (acompanhar)\Minuta\"/>
    </mc:Choice>
  </mc:AlternateContent>
  <bookViews>
    <workbookView xWindow="0" yWindow="0" windowWidth="17895" windowHeight="7545"/>
  </bookViews>
  <sheets>
    <sheet name="Folha1" sheetId="1" r:id="rId1"/>
  </sheets>
  <definedNames>
    <definedName name="_xlnm._FilterDatabase" localSheetId="0" hidden="1">Folha1!#REF!</definedName>
    <definedName name="_xlnm.Print_Area" localSheetId="0">Folha1!$A$1:$K$108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2" i="1" l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6" i="1" l="1"/>
  <c r="G107" i="1" s="1"/>
</calcChain>
</file>

<file path=xl/sharedStrings.xml><?xml version="1.0" encoding="utf-8"?>
<sst xmlns="http://schemas.openxmlformats.org/spreadsheetml/2006/main" count="520" uniqueCount="139">
  <si>
    <t>PRÓ-REITORIA DE ADMINISTRAÇÃO</t>
  </si>
  <si>
    <t>ITEM</t>
  </si>
  <si>
    <t>UNIDADE DE MEDIDA</t>
  </si>
  <si>
    <t>COORDENAÇÃO DE MATERIAIS</t>
  </si>
  <si>
    <t>ANEXO I-A - PLANILHA ESTIMATIVA DE DESCRIÇÃO E PREÇOS</t>
  </si>
  <si>
    <t>DESCRIÇÃO/ ESPECIFICAÇÃO</t>
  </si>
  <si>
    <t>VALOR DE REFERÊNCIA (total)(R$)</t>
  </si>
  <si>
    <t>VALOR DE REFERÊNCIA (unitário) 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</si>
  <si>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</si>
  <si>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</si>
  <si>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</si>
  <si>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Intervalo mínimo de diferença de valores entre os lances</t>
  </si>
  <si>
    <t>Aberto</t>
  </si>
  <si>
    <t>SUGESTÃO DE CATMAT</t>
  </si>
  <si>
    <t>QUANTIDADE TOTAL</t>
  </si>
  <si>
    <t xml:space="preserve"> Polietilenoglicol 400 (PEG 400) - Aspecto físico: líquido límpido, higroscópico, Fórmula química: H(OCH2CH2)nOH, Grau farmacêutico, Número de referência química CAS 25322-68-3</t>
  </si>
  <si>
    <t>1-naftol (alfa-naftol) P.A - Aspecto físico: pó cristalino ou escamas brancas a amareladas, Composição química: C10H8O, Peso molecular: 144,17, Grau de pureza mínima: 99%, Número de referência química: CAS 90-15-3. Fornecimento em frasco de 100g</t>
  </si>
  <si>
    <t>ACETATO DE SÓDIO ANIDRO P.A., ASPECTO FÍSICO CRISTAL INCOLOR, FÓRMULA QUÍMICA CH3COONA ANIDRO, MASSA MOLECULAR 82,03 g/mol, PUREZA MÍNIMA: 99,5%, NÚMERO DE REFERÊNCIA QUÍMICA CAS 127-09-3. Fornecimento em frasco de 500g</t>
  </si>
  <si>
    <t xml:space="preserve">ACETOACETATO DE ETILA P.A. - Formula: C6H10O3 / Peso Molecular: 130,14 / Teor (CG) MIn. 99% / Densidade (d 20 °C/ 4 °C) 1,028 – 1,032 / CAS: [141-97-9] PT.FUSAO: -40ºC / PT.EBULICAO: 180ºC / PT.FULGOR:65ºC / IND REFRACAO: 1,419 </t>
  </si>
  <si>
    <t>Acetonitrila Uv/Hplc - Espectroscópico - Aspecto Físico: Líquido Incolor, Fórmula Química: C2h3n, Peso Molecular: 41,05 G/Mol, Pureza Mínima: 99,9%, Número De Referência Química: Cas 75-05-8. Fornecimento Em Frasco De 1 Litro</t>
  </si>
  <si>
    <t xml:space="preserve">Ácido 2-metilhipurico, 98%, peso molecular 193,20; número CAS 42013-20-7; embalagem: frasco contendo 1 grama. </t>
  </si>
  <si>
    <t>Ácido etilenodiaminotetracético (EDTA)  Sal dissódico dihidratado P.A. - Aspecto Físico: Sólido Incolor, Peso Molecular: 372,24 G/Mol, Fórmula Química: C10h14n2o8na2.2h2o, Pureza Mínima: 99%, Número De Referência Química Cas 6381-92-6. Fornecimento Em Frasco De 250g.</t>
  </si>
  <si>
    <t>Ácido Fosfórico (Orto) 85% P.A A.C.S - Aspecto Físico: Líquido, Fórmula Química H3po4, Peso Molecular: 98,00 G/Mol, Teor Mínimo: 85%, Número De Referência Química: Cas 7664-38-2. Fornecimento Em Frasco De 1 Litro</t>
  </si>
  <si>
    <t>Ácido glutâmico - Aspecto físico: pó bege, Peso molecular: 147,13 g/mol, Fórmula química: C5H9NO4 (ácido d-glutâmico), Grau de pureza mínima: 99%, Número de referência química: CAS 6893-26-1. Fornecimento em frasco de 250 gramas</t>
  </si>
  <si>
    <t>Ácido L (+) Tartárico (2,3-Di-Hidroxibutanodioico) P.A. - A.C.S. - Aspecto Físico: Sólido Cristalino Branco, Inodoro, Peso Molecular: 150,9, Fórmula Química: C4h6o6, Pureza: 99,0%, Número De Referência Química Cas 87-69-4. Fornecimento Em Frasco De 500 Gramas</t>
  </si>
  <si>
    <t>Ácido Nítrico Fumegante P.A A.C.S - Aspecto Físico: Líquido Amarelo Claro, Castanho, Fórmula Química: Hno3, Peso Molecular: 63,01 G/Mol, Teor Mínimo: 99,5%, Número De Referência Química Cas 7697-37-2. Fornecimento Em Frasco De 1 Litro</t>
  </si>
  <si>
    <t>ÁCIDO PERCLÓRICO P.A. -  ASPECTO FÍSICO LÍQUIDO INCOLOR OU LEVEMENTE AMARELADO, Peso molecular: 100,46, FÓRMULA QUÍMICA HClO4, GRAU DE PUREZA CONCENTRAÇÃO MÍNIMA DE 70%, CARACTERÍSTICA ADICIONAL REAGENTE P/HPLC, NÚMERO DE REFERÊNCIA QUÍMICA CAS 7601-90-3. Fornecimento em frasco de 1 litro</t>
  </si>
  <si>
    <t>Ácido Tricloroacético P.A. A.C.S. - Aspecto Físico: Sólido, Fórmula Química: Cl3ccooh, Peso Molecular: 163,39 G/Mol, Pureza: 99%, Número Referência Cas 76-03-9. Fornecimento Em Frasco De 100g</t>
  </si>
  <si>
    <t>Água Deionizada. Quimicamente pura, isenta de sais solúveis, Utilização: autoclave, Enxague de instrumentos e vidraria de laboratórios, análises químicas, onde necessitar de água pura isenta de sais solúveis.</t>
  </si>
  <si>
    <t>Álcool (Etanol) de cereais (808g)   - Aspecto físico: líquido incolor,Fórmula química: C2H5OH, Peso molecular: 46,07 g/mol, Pureza mínima: 92,8% número de referência química CAS 64-17-5. Fornecimento em frasco de 1 litro</t>
  </si>
  <si>
    <t>Álcool Etílico (Etanol) Anidro Absoluto P.A. - Aspecto Físico Líquido Límpido, Incolor, Volátil, Teor Alcoólico Mínimo De 99,5¨Gl, Fórmula Química C2h5oh, Peso Molecular: 46,07 G/Mol, Grau De Pureza Mínimo De 99,7% P/P Inpm, Característica Adicional: Anidro, Absoluto, Número De Referência Química: Cas 64-17-5. Fornecimento Em Frasco De Vidro De 1 Litro</t>
  </si>
  <si>
    <t>ÁLCOOL ETÍLICO (ETANOL) P.A. 96ºGL (92,8 INPM) - aspecto físico líquido límpido, incolor, volátil, fórmula química c2h5oh, Peso molecular: 46,7, Grau de pureza mínima: 95% p/p, característica adicional reagente p.a., número de referência química cas 64-17-5. Fornecimento em frasco de 1 litro</t>
  </si>
  <si>
    <t>Álcool Etílico Comercial Hidratado 96 Gl (92,8 Inpm) -  Aspecto Físico Líquido Límpido, Incolor, Volátil, Teor Alcoólico 95,1 A 96º Gl, Fórmula Química C2h5oh, Peso Molecular 46,7, Grau De Pureza 92,6% a 93,8% P/P Inpm, Característica Adicional Hidratado, Número De Referência Química Cas 64-17-5. Fornecimento Em Frasco De 1 Litro</t>
  </si>
  <si>
    <t>Álcool Isoamílico P.A. A.C.S - Aspecto Físico: Líquido, Fórmula Química: C5h12o, Peso Molecular: 88,15 G/Mol, Pureza Mínima: 98,5%, Número De Referência Química: Cas 123-51-3. Fornecimento Em Frasco De 1 Litro</t>
  </si>
  <si>
    <t>Álcool Metílico (Metanol) Uv/Hplc: Aspecto Físico: Líquido Incolor, Fórmula Química: Ch4o, Peso Molecular: 32,04 G/Mol, Grau De Pureza: 99,8%, Número De Referência Química: Cas 67-56-1. Fornecimento Em Frasco De 1 Litro</t>
  </si>
  <si>
    <t>Álcool metílico P.A - Aspecto físico: líquido límpido, incolor, odor característico, Fórmula química: CH3OH anidro, Peso molecular: 32,04 g/mol, Pureza mínima: 99,8%, número de referência química: cas 67-56-1</t>
  </si>
  <si>
    <t>Álcool Metilico P.A. A.C.S - Aspecto Físico: Líquido Incolor, Fórmula Química: Ch4o,  Peso Molecular: 32,04 G/Mol, Grau De Pureza: 99,8%, Número De Referência Química Cas 67-56-1. Fornecimento Em Frasco De 1 Litro</t>
  </si>
  <si>
    <t>ÁLCOOL PROPÍLICO (ISOPROPÍLICO OU ISO-PROPANOL) P.A A.C.S - Aspecto físico: líquido límpido, incolor, odor característico, Fórmula química: (ch3)2choh, Peso molecular: 60,10 g/mol, Grau de pureza mínima: 99,7%, Número de referência química: cas 67-63-0. Fornecimento em frasco de 1 litro</t>
  </si>
  <si>
    <t>Azul De Bromofenol, Aspecto Físico: Pó, Fórmula Química: C19h10br4o5s, Peso Molecular: 669,96 G/Mol,  Número De Referência Química Cas: 115-39-9. Fornecimento Em Frasco De 25g</t>
  </si>
  <si>
    <t>Azul de Coomassie Brilhante R-250 (C.I 42660). Aspecto físico: sólido, Peso molecular: 825,99 g/mol, Fórmula química: C45H44N3NaO7S2, Número de referência química CAS: 6104-59-2. Fornecimento em frasco de 25g</t>
  </si>
  <si>
    <t>Azul De Metileno Hidratado P.A - Aspecto Físico: Pó Verde-Escuro, Fórmula Química: C16h18cln3s. Xh20, Peso Molecular: 319,86. Xh2o G/Mol, Características Adicionais: Ci52015, Número De Referência Química: Cas 122965-43-9. Fornecimento Em Frasco De 25g</t>
  </si>
  <si>
    <t>Azul De Timol P.A. - Aspecto Físico: Sólido Cristalino Verde-Acastanhado, Formula Química: C27h30o5s, Peso Molecular: 466,59, Número De Referência Cas: 76-61-9. Fornecimento Em Frasco De 25g</t>
  </si>
  <si>
    <t>BIFTALATO DE POTÁSSIO P.A (FTALATO ÁCIDO) - Aspecto físico: sólido, Fórmula química: C8H5KO4, Pureza mínima: 99,9%, Peso molecular: 204,22 g/mol, Características adicionais: reagente padrão primário, Número de referência química: CAS 877-24-7. Fornecimento em frasco de 250g.</t>
  </si>
  <si>
    <t>Carbonato De Amônio P.A A.C.S - Aspecto Físico: Pó Incolor, Fórmula Química: Ch8n2o3, Peso Molecular: 96,09 G/Mol, Teor Como Nh3: Mínimo 30%, Número De Referência Química: Cas 506-87-6. Fornecimento Em Frasco De 500g.</t>
  </si>
  <si>
    <t>CELULOSE microcristalina, ASPECTO FÍSICO PÓ FINO, MICROCRISTALINO, BRANCO, CARACTERÍSTICA ADICIONAL REAGENTE P.A.</t>
  </si>
  <si>
    <t>Cera Lanette N (álcool cetoestarilico + lauril sulfato de sódio). Matéria-prima grau farmacêutico 
Cera emulsificante, aspecto físico mistura branca de cetilestearil sulfato de sódio e, aplicação cremes e emulsões, tipo lanette N</t>
  </si>
  <si>
    <t>Citrato de sódio anidro USP/ FCC - Aspecto físico cristal fino, composição C6H5O7NA3 , Peso Molecular 258, 07, grau de pureza minima de 99%, número de referencia química CAS 68-04-2. Fornecimento em frasco de 500g.</t>
  </si>
  <si>
    <t xml:space="preserve">Corante Eosina Azul de Metileno segundo Giemsa - Aspecto físico líquido, Ponto de ebulição &gt;65 °C (1013 hPa), Densidade 0.99 g/cm3 (20 °C), liimite de explosão 5.5 - 44 %(V) Metanol, Ponto de fulgor 18 °C, Temperatura de ignição 455 °C, Valor do pH 6.1 - 7.0 (H₂O, 20 °C) (Não diluído).  Ponto de ebulição &gt;65 °C (1013 hPa), Densidade 0.99 g/cm3 (20 °C),  liimite de explosão 5.5 - 44 %(V) Metanol,  Ponto de fulgor 18 °C, Temperatura de ignição 455 °C, Valor do pH 6.1 - 7.0 (H₂O, 20 °C) (Não diluído). Fornecimento em frasco de 1 litro. </t>
  </si>
  <si>
    <t>Corante, tipo azul de toluidina - Aspecto físico: pó - Características adicionais:  CI 152040. Fornecimento em frasco de 25g</t>
  </si>
  <si>
    <t>Corante, tipo azul de toluidina - concentração solução a 1%, Característica adicional: CI 152040. Fornecimento em frasco de 1 litro</t>
  </si>
  <si>
    <t>Corante, tipo eosina amarelada - Aspecto físico: líquido, Características adicionais: CI 45380, Concentração: solução a 0,5%. Fornecimento em frasco de 1litro</t>
  </si>
  <si>
    <t>Corante, tipo fucsina básica - Aspecto físico: pó. Característica adicional: CI42510. Fornecimento em frasco de 25g</t>
  </si>
  <si>
    <t>CORANTE, TIPO VERDE BROMOCRESOL P.A A.C.S - ASPECTO FÍSICO: Pó castanho claro, Fórmula química: C21H14Br4O5S, Peso molecular: 698,04 g/mol, Número de referência química: CAS 76-60-8. Fornecimento em frasco de 25g</t>
  </si>
  <si>
    <t>Creosoto de faia: Composição de madeira de faia, Forma física: líquido oleoso amarelo claro à levemente pardo, Número de referência química: CAS 8021-39-4. Fornecimento em frasco de 1 litro</t>
  </si>
  <si>
    <t>D (+) Glicose (Dextrose) Anidra P.A A.C.S. - Aspecto Físico: Pó Branco, Fórmula Química: C6h12o6,  Peso Molecular: 108,16 G/Mol, Pureza Mínima: 99,5%, Número De Referência Química: Cas 50-99-7. Fornecimento Em Frasco De 500g</t>
  </si>
  <si>
    <t>D-(+)-Xilose - Aspecto físico: cristal branco. Fórmula química: C5H10O5, Peso molecular: 150,13 g/mol, Grau de pureza mínima: 98%, Característica adicional: reagente,  Número de referência química: CAS 58-86-6. Fornecimento em frasco de 25g</t>
  </si>
  <si>
    <t xml:space="preserve">Enzima tipo Acetilcolinesterase de electrophorus electricus, aspecto físico: pó liofilizado. Características adicionais: tipo V. Concentração:  ≥1,000 u.mg. Número CAS: 9000-81-1 </t>
  </si>
  <si>
    <t>Fenol - Aspecto físico: líquido incolor, odor adocicado característico, Fórmula química: C6H5OH, Peso molecular: 94,11 g/mol, Grau de pureza mínima: 99,9%, Número de referência química: CAS 108-95-2</t>
  </si>
  <si>
    <t>Fenol - solução - Aspecto físico: líquido incolor, odor adocicado característico, Fórmula química C6H5OH, Peso molecular: 94,11, Teor mínimo de 89%, Número de referência química: CAS 108-95-2</t>
  </si>
  <si>
    <t>Fluoresceína Sódica - Aspecto Físico: Pó Vermelho Escuro,  Peso Molecular: 376,28, Fórmula Química: C20h10na2o5, Pureza Mínima: 97%, Número De Referência Química: Cas 518-47-8. Ci45350 Fornecimento Em Frasco De 100g</t>
  </si>
  <si>
    <t>Formaldeído (Formol), Aspecto Físico Líquido Incolor. Límpido, Fórmula Química H2co, Peso Molecular: 30,3, Pureza Mínima De 36,5%, Característica Adicional Reagente P.A. Acs, Número De Referência Química Cas 50-00-0. Fornecimento Em Frasco De 1 Litro</t>
  </si>
  <si>
    <t>Frutose D pura - Aspecto físico: cristal branco, inodoro. Peso molecular: 180,16 g/mol. Fórmula química: C6H12O6 (D-FRUTOSE), Grau de pureza mínima: 99%. Número de referência química: CAS 57-48-7. Fornecimento em frasco de 100g</t>
  </si>
  <si>
    <t>Gelatina U.S.P - Aspecto físico: pó, Número de referência química: cas 9000-70-8</t>
  </si>
  <si>
    <t>Glicerina P.A A.C.S (Glicerol) - Aspecto Físico: Viscosa, Fórmula Química: C3h5(Oh)3, Peso Molecular: 92,10 G/Mol, Pureza Mínima: 99,5%, Número De Referência Química Cas: 56-81-5. Fornecimento Em Frasco De 1 Litro</t>
  </si>
  <si>
    <t>Glicina, aspecto físico: cristal branco, inodoro, peso molecular: 75,07 g,mol, fórmula química: c2h5no2, grau de pureza: pureza mínima de 98,5%, característica adicional: reagente acs, número de referência química: cas 56-40-6. Fornecimento em embalagem de 250 g</t>
  </si>
  <si>
    <t>Glutaraldeído - Aspecto físico: líquido incolor a levemente amarelado, Fórmula química: C5H8O2, Peso molecular: 100,11, teor ou grau de pureza de 50%, Característica adicional: reagente em solução aquosa, Número de referência química: CAS 111-30-8. Fornecimento em frasco de 1 litro</t>
  </si>
  <si>
    <t>GLUTARALDEÍDO, ASPECTO FÍSICO LÍQUIDO INCOLOR A LEVEMENTE AMARELADO, FÓRMULA QUÍMICA C5H8O2, MASSA MOLAR 100,11 G/MOL, TEOR DE 25%, CARACTERÍSTICA ADICIONAL REAGENTE EM SOLUÇÃO AQUOSA, NÚMERO DE REFERÊNCIA QUÍMICA CAS 111-30-8. Fornecimento em frasco de 1 litro</t>
  </si>
  <si>
    <t>Hexano (n-hexano) P.A A.C.S, Aspecto físico: líquido transparente, Peso molecular: 86,18 g/mol, Composição química: C6H14 (n-hexano), Pureza mínima: 95%, Número de referência química: CAS 110-54-3. Fornecimento em frasco de 1 litro</t>
  </si>
  <si>
    <t>Ibuprofeno Ativo farmacêutico, especificação farmacopeica - peso molecular 206,29, aspecto físico pó cristalino branco, de odor suave, fórmula química c13h18o2, grau de pureza pureza mínima de 99%, número de referência química cas 15687-27-1</t>
  </si>
  <si>
    <t>Monoleato de sorbitano (Span 80®) - Aspecto físico: líquido oleoso amarelo a âmbar, Fórmula química: C24H44O6 Grau farmacêutico, Número de referência química CAS 1338-43-8</t>
  </si>
  <si>
    <t>Oleato de decila, Aspecto físico: líquido, Fórmula química: C28H54O2, Peso molecular: 422,73, Grau de pureza mínima de 98%, Grau farmacêutico, Número de referência química CAS 3687-46-5</t>
  </si>
  <si>
    <t>Óleo mineral, Grau farmaceutico (USP), Fórmula molecular: Não aplicável, Peso molecular: Não aplicável, Composição: Mistura de hidrocarbonetos saturados entre C16 e C50. Número de referência Química: CAS 8042-47-5, Aspecto: Líquido oleaginoso, límpido incolor, não fluorescente; inodoro. Densidade: 0,820 a 0,905, Viscosidade a 37,8 °C: 10,8 a 15,5 cSt Solubilidade: Insolúvel na água e no álcool; miscível com a maior parte dos óleos fixos com exceção do óleo de rícino; solúvel no éter, clorofórmio, benzina e nos óleos essenciais. Fornecimento em frasco de 1 litro</t>
  </si>
  <si>
    <t>Parafina - Aspecto físico: histológica purificada, sólida, branca, Densidade: 0,770 a 0,790,  Ponto fusão: 56 a 58°C, Apresentação em bastão, Número de referência química: CAS 8002-74-2. Fornecimento em frasco de 500g</t>
  </si>
  <si>
    <t>Peróxido de hidrogênio (água oxigenada), concentração 40 volumes. Fornecimento em frasco de 1 litro</t>
  </si>
  <si>
    <t>Peróxido de hidrogênio P.A.A.C.S - Aspecto físico: líquido incolor, Fórmula química: H2O2, Peso molecular: 34,01 G/mol, Teor mínimo: 30%,  Número de referência química: CAS 7722-84-1. Fornecimento em frasco de 1 litro</t>
  </si>
  <si>
    <t>Povidona (Polivinilpirrolidona) - Aspecto físico: pó branco ou esbranquiçado, inodoro. Fórmula química: (C6H9NO).N, Peso molecular mol médio: 360.000, Característica adicional: isento de DNASE E RNASE, Número de referência química: CAS 9003-39-8. Fornecimento em frasco de 100g</t>
  </si>
  <si>
    <t xml:space="preserve">Reagente Folin e Ciocalteu para doseamento de fenólicos - Aspecto líquido: Coloração Amarelo-esverdeada, Odor acre, pH &lt; 0.5 a 20 °C.
Mistura contendo os seguintes componentes: Sulfato de lítio (No. CAS 10377-48-7, No. CE 233-820-4); Ácido clorídrico (No. CAS 7647-01-0, No. CE 231-595-7); Ácido fosfórico (No. CAS 7664-38-2, No. CE 231-633-2); Tungstato dissódico dihidratado (No. CAS 10213-10-2, No. CE 236-743-4). </t>
  </si>
  <si>
    <t>Resazurina sódica – corante, Aspecto físico: pó, Fórmula química: C12H6NNaO4, Peso molecular: 251,17. Teor mínimo: 96%, Número de referência química CAS: 62758-13-8. Fornecimento em frasco de 25g</t>
  </si>
  <si>
    <t>Resorcina (Resorcinol) P.A - Aspecto físico: pó branco, cristalino, odor característico, Fórmula química: C6H6O2, Peso molecular: 110,11, Teor de pureza mínima de 99%, Número de referência química: CAS 108-46-3. Fornecimento em frasco de 100g</t>
  </si>
  <si>
    <t>Sacarose P.A. -  Formula química c12h22o11, Peso molecular: 342,29, aspecto físico pó branco cristalino, inodoro, grau de pureza mínima de 98%, número de referência química cas 57-50-1. Fornecimento em frasco de 500g</t>
  </si>
  <si>
    <t>SORBITOL: 70% - sorbitol, aspecto físico líquido xaroposo, límpido, incolor, fórmula química c5h14o6 (1,2,3,4,5,6- hexano-hexol), peso molecular 182,17, teor de pureza teor de 70%, número de referência química cas 50-70-4. Fornecimento em frasco de 1 litro</t>
  </si>
  <si>
    <t>Talco - uso farmacêutico, aspecto físico pó branco, leve, fino, untoso ao tato,baixa dureza, fórmula química 2mgo.3sio2.(h2o)x-trissilicato de magnésio, grau de pureza teor mínimo de 29% de mgo e 65% de sio2, característica adicional produto usp, número de referência química cas 39365-87-2</t>
  </si>
  <si>
    <t>TETRACLORETO DE CARBONO P.A : Aspecto Físico Líquido Límpido, Incolor, Cheiro Doce Característico , Peso molecular: 153,82,Fórmula Química CCL4, Grau De Pureza Mínima de 99,8%, Número de Referência Química CAS 56-23-5. Fornecimento em frasco de 1 litro</t>
  </si>
  <si>
    <t xml:space="preserve">Tintura de açafrão -  Ativo farmacêutico fitoterápico </t>
  </si>
  <si>
    <t xml:space="preserve">Tintura de maracujá -  Ativo farmacêutico fitoterápico </t>
  </si>
  <si>
    <t xml:space="preserve">Tintura própolis - Ativo farmacêutico fitoterápico </t>
  </si>
  <si>
    <t>Triton X-100 P.A: REAGENTE ANALÍTICO, Dosagem: 98-100%,  número de referência química CAS 9002-93-1. Fornecimento em frasco de 1 litro</t>
  </si>
  <si>
    <t>TWEEN 20 - Polímero, tipo copolímero de óxido de etileno (polioxietileno), composição polissorbato 20 (monolaurato de sorbitano poe), forma física líquido oleoso, amarelado a castanho, fórmula química c58h114o26, massa molar 1128, teor de pureza teor de 40 a 60% de ácido láurico, número de referência química* cas 9005-64-5. Fornecimento em frasco de 1 litro</t>
  </si>
  <si>
    <t>Tween 80 polímero, TIPO COPOLÍMERO DE ÓXIDO DE ETILENO (POLIOXIETILENO 20), COMPOSIÇÃO POLISSORBATO 80 (MONO-OLEATO DE SORBITANA POE), FORMA FÍSICA LÍQUIDO OLEOSO, AMARELADO A ÂMBAR, FÓRMULA QUÍMICA C64H124O26, MASSA MOLAR 1.310, TEOR DE PUREZA TEOR MÍNIMO DE 58 DE ÁCIDO OLEICO, NÚMERO DE REFERÊNCIA QUÍMICA* CAS 9005-65-6. Fornecimento em frasco de 1 litro</t>
  </si>
  <si>
    <t>VASELINA SÓLIDA U.S.P. -  Parafina Sólida Pasta, Petrolato Branco. Aspecto: Massa untuosa branca, sólida à temperatura ambiente, inodora à temperatura ambiente. Mistura complexa de hidrocarbonetos de petróleo, semi sólida. Aplicação em produtos farmacêuticos, cosméticos, alimentícios e odontológicos. Fornecimento em frasco de 500g</t>
  </si>
  <si>
    <t>XILENO P.A (Xilol), ASPECTO FÍSICO LÍQUIDO LÍMPIDO, INCOLOR, INFLAMÁVEL, Peso molecular: 106,17, FÓRMULA QUÍMICA C6H4(CH3)2 - MISTURA DE ISÔMEROS ORTO, PARA E META, GRAU DE PUREZA PUREZA MÍNIMA DE 99,8%, CARACTERÍSTICA ADICIONAL REAGENTE P.A ACS, NÚMERO DE REFERÊNCIA QUÍMICA CAS 1330-20-7. Fornecimento em frasco de 1 litro</t>
  </si>
  <si>
    <t>frasco de 1 L</t>
  </si>
  <si>
    <t>frasco de 500g</t>
  </si>
  <si>
    <t>frasco de 1 Litro</t>
  </si>
  <si>
    <t>frasco de 1g</t>
  </si>
  <si>
    <t>frasco de 25g</t>
  </si>
  <si>
    <t>galão de 5 L</t>
  </si>
  <si>
    <t>frasco de 1 Kg</t>
  </si>
  <si>
    <t>Frasco 25g</t>
  </si>
  <si>
    <t>Frasco de 25g</t>
  </si>
  <si>
    <t>frasco de 500 unidades</t>
  </si>
  <si>
    <t>frasco de 100 mL</t>
  </si>
  <si>
    <t>L</t>
  </si>
  <si>
    <t>frasco de 1 g</t>
  </si>
  <si>
    <t>frasco de 500 mL</t>
  </si>
  <si>
    <t>frasco de 1 kg</t>
  </si>
  <si>
    <t>VALOR TOTAL</t>
  </si>
  <si>
    <t>SIM</t>
  </si>
  <si>
    <t>NÃO</t>
  </si>
  <si>
    <t xml:space="preserve">Heptano para espectroscopia - Aspecto físico: líquido incolor, Peso molecular: 100,21 g/mol, Composição química: C7H16 (n-heptano), Número de referência química: CAS 142-82-5. </t>
  </si>
  <si>
    <t>Ácido 5-aminolevulínico (ácido delta-aminolevulínico), aspecto físico pó branco cristalino, composição química c5h10clno3, Peso molecular: 167,59, Grau de pureza mínima: 98%, número de referência química cas 5451-09-2. Fornecimento em frasco de 1g</t>
  </si>
  <si>
    <t>URÉIA PURA P.A. A.C.S. - ASPECTO FÍSICO: PÓ BRANCO, FÓRMULA MOLECULAR: NH2CONH2, Peso molecular: 60,06, PUREZA 99%, NÚMERO DE REFERÊNCIA QUÍMICA: 57-13-6. Fornecimento em frasco de 500g</t>
  </si>
  <si>
    <t>grama</t>
  </si>
  <si>
    <t>ÁCIDO 5,5-DITIOBIS(2-NITROBENZÓICO), ASPECTO FÍSICO PÓ CRISTALINO BRANCO A LEVEMENTE AMARELADO, FÓRMULA QUÍMICA C14H8N2O8S2, PESO MOLECULAR 396,34 G/MOL,GRAU DE PUREZA PUREZA MÍNIMA DE 99%, NÚMERO DE REFERÊNCIA QUÍMICA CAS 69-78-3 - fornecimento em frasco de 10 gramas.</t>
  </si>
  <si>
    <t>Ácido esteárico USP - Aspecto físico: flocos ou grânulos brancos, lustrosos, macios, Fórmula química: CH3(CH2)16COOH, Peso molecular: 284,48, Dosagem (mistura): mínimo de 90,0%, Dosagem (ácido esteárico): mínimo 40,0%, Número de referência química: CAS 57-11-4 - Fornecimento em frasco de 500 gramas.</t>
  </si>
  <si>
    <t>Dimetilglioxima P.A A.C.S - Aspecto Físico: Sólido Incolor, Fórmula Química: C4h8n2o2,  Peso Molecular: 116,12 G/Mol, Pureza Mínima: 99%, Número De Referência Química: Cas 95-45-4 - Fornecimento em frasco de 25g</t>
  </si>
  <si>
    <t>Alginato de sódio Matéria-prima grau farmacêutico (USP), apresentação pó, número de referência química CAS 9005-38-3 - Fornecimento em frasco de 100 gramas</t>
  </si>
  <si>
    <t>Espessante alimentar para deglutição - Produto sem sabor composto por Maltodextrina, espessante goma xantana e gelificante cloreto de potássio. Carboidratos: 100% Maltodextrina - Fornecimento em pote de 400 gramas</t>
  </si>
  <si>
    <t>mililitro</t>
  </si>
  <si>
    <t>Essência de cereja, uso alimentício - Fornecimento em frasco de 100 mililitros</t>
  </si>
  <si>
    <t>Essência de chocolate, uso alimentício - Fornecimento em frasco de 100 mililitros</t>
  </si>
  <si>
    <t>Essência de framboesa, uso alimentício - Fornecimento em frasco de 100 mililitros</t>
  </si>
  <si>
    <t>Essência de maracujá, uso alimentício - Fornecimento em frasco de 100 mililitros</t>
  </si>
  <si>
    <t>Essência de morango, uso alimentício - Fornecimento em frasco de 100 mililitros</t>
  </si>
  <si>
    <t>Essência de pêssego, uso alimentício - Fornecimento em frasco de 100 mililitros</t>
  </si>
  <si>
    <t>Goma xantana Matéria-prima grau farmacêutico - Aspecto físico em pó, Fórmula molecular C35H49O29, CAS 11138-66-2 - fornecimento em frasco de 500 gramas</t>
  </si>
  <si>
    <t>Iodeto de acetiltiocolina P.A - Aspecto físico: finos cristais brancos, Fórmula Quimica: C7H16INOS, Peso molecular: 289,17 g/mol, Pureza mínima: 99%, número de referência química: cas 1866-15-5 - Fornecimento em frasco de 25 gramas</t>
  </si>
  <si>
    <t>óleo de amêndoas, tipo doce, matéria-prima, grau farmacêutico - fornecimento em frasco de 500 mililitros</t>
  </si>
  <si>
    <t>frasco de 100mL</t>
  </si>
  <si>
    <t>Polietilenoglicol 1500 P.A. (PEG 1500) - Formula molecular: HO(C2H4O)nH Peso molecular: 5400 - 6600 Aspecto: Flocos Brancos ou Quase Brancos Aspecto em Solução: Solução Límpida Índice de Hidroxila (mg/KOH):16,00 – 22,00 Viscosidade à 100°C: (cSt)250,0 – 390,0 Densidade a 20°C: 1,1140 - 1,1390 Resíduos de ignição: Máx. 0,25% Metais pesados: Máx. 3,0 ppm Arsênico: Máx.0,25% 1,4 Dioxano: Máx.5,0 ppm pH (sol a 5%): 4,50 - 7,50 Umidade: Máx. 1,0% CAS: 25322-68-3 - Fornecimento em frasco de 500 gramas.</t>
  </si>
  <si>
    <t>Polietilenoglicol 4000 (PEG 4000) - Aspecto físico: flocos cerosos brancos a quase brancos, odor fraco, Peso molecular em torno de 4.000 g/mol (peg 4.000), Fórmula química H(OCH2CH2)nOH, Grau farmacêutico, Número de referência química CAS 25322-68-3 - Fornecimento em frasco de 500 gramas.</t>
  </si>
  <si>
    <t>frasco de 50 mL</t>
  </si>
  <si>
    <t>Saliva artificial - Lubrificante oral concentrado que imita a saliva e auxilia no estímulo à salivação. Composição: sais minerais em Carboximetilcelulose - fornecimento em frasco de 100 mililitros</t>
  </si>
  <si>
    <t>Vaselina sólida industrial - fornecimento em frasco de 450 gramas</t>
  </si>
  <si>
    <t>kg</t>
  </si>
  <si>
    <t>Essência aromática - Aspecto físico: líquido oleoso, tipo de origem: origem vegetal, planta originária: eucaliptus spp, odor: eucalipto - Fornecimento em frasco de 100 mililitros</t>
  </si>
  <si>
    <t>Essência de terebentina - Aspecto físico: líquido incolor, odor característico, Fórmula química: C10H16, número de referência química: cas 8006-64-2  - Fornecimento em frasco de 100 mililitros</t>
  </si>
  <si>
    <t>Álcool estearílico USP, Fórmula química C18H38O, Aspecto físico: flocos esbranquiçados, Massa molecular 270,49, Pureza mínima de 95%, Número de referência química CAS 112-92-5 - Fornecimento em frasco de 1kg</t>
  </si>
  <si>
    <t>Fenol P.A. A.C.S- Aspecto Físico: Cristalino Branco, Fórmula Química: C6h5oh, Peso Molecular: 94.11 G/Mol, Teor Min 99,5%, Número De Referência Química Cas 108-95-2 - Fornecimento em frasco de 250g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</si>
</sst>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4" fontId="6" fillId="2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/>
    </xf>
    <xf numFmtId="44" fontId="1" fillId="0" borderId="1" xfId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10" fontId="1" fillId="0" borderId="1" xfId="1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7"/>
  <sheetViews>
    <sheetView tabSelected="1" view="pageLayout" topLeftCell="A100" zoomScaleNormal="115" zoomScaleSheetLayoutView="80" workbookViewId="0">
      <selection activeCell="K103" sqref="K103"/>
    </sheetView>
  </sheetViews>
  <sheetFormatPr defaultColWidth="9.140625" defaultRowHeight="12.75" x14ac:dyDescent="0.2"/>
  <cols>
    <col min="1" max="1" width="4.28515625" style="2" customWidth="1"/>
    <col min="2" max="2" width="43.7109375" style="2" customWidth="1"/>
    <col min="3" max="3" width="9.7109375" style="2" customWidth="1"/>
    <col min="4" max="4" width="8.28515625" style="3" customWidth="1"/>
    <col min="5" max="5" width="11.42578125" style="4" customWidth="1"/>
    <col min="6" max="6" width="10.42578125" style="4" bestFit="1" customWidth="1"/>
    <col min="7" max="7" width="13.5703125" style="4" bestFit="1" customWidth="1"/>
    <col min="8" max="8" width="10.5703125" style="4" customWidth="1"/>
    <col min="9" max="9" width="11.5703125" style="4" customWidth="1"/>
    <col min="10" max="10" width="8.7109375" style="7" customWidth="1"/>
    <col min="11" max="11" width="15" style="4" customWidth="1"/>
    <col min="12" max="12" width="9.140625" style="1"/>
    <col min="13" max="13" width="11.42578125" style="1" bestFit="1" customWidth="1"/>
    <col min="14" max="16384" width="9.140625" style="1"/>
  </cols>
  <sheetData>
    <row r="1" spans="1:14" x14ac:dyDescent="0.2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4" x14ac:dyDescent="0.2">
      <c r="A2" s="17" t="s">
        <v>3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4" x14ac:dyDescent="0.2">
      <c r="A3" s="17" t="s">
        <v>4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5" spans="1:14" ht="82.9" customHeight="1" x14ac:dyDescent="0.2">
      <c r="A5" s="5" t="s">
        <v>1</v>
      </c>
      <c r="B5" s="6" t="s">
        <v>5</v>
      </c>
      <c r="C5" s="6" t="s">
        <v>13</v>
      </c>
      <c r="D5" s="6" t="s">
        <v>2</v>
      </c>
      <c r="E5" s="6" t="s">
        <v>14</v>
      </c>
      <c r="F5" s="6" t="s">
        <v>7</v>
      </c>
      <c r="G5" s="6" t="s">
        <v>6</v>
      </c>
      <c r="H5" s="6" t="s">
        <v>8</v>
      </c>
      <c r="I5" s="6" t="s">
        <v>9</v>
      </c>
      <c r="J5" s="6" t="s">
        <v>10</v>
      </c>
      <c r="K5" s="6" t="s">
        <v>11</v>
      </c>
    </row>
    <row r="6" spans="1:14" ht="45" x14ac:dyDescent="0.2">
      <c r="A6" s="12">
        <v>1</v>
      </c>
      <c r="B6" s="11" t="s">
        <v>15</v>
      </c>
      <c r="C6" s="11">
        <v>412418</v>
      </c>
      <c r="D6" s="11" t="s">
        <v>91</v>
      </c>
      <c r="E6" s="11">
        <v>4</v>
      </c>
      <c r="F6" s="13">
        <v>114.66</v>
      </c>
      <c r="G6" s="13">
        <f>F6*E6</f>
        <v>458.64</v>
      </c>
      <c r="H6" s="13" t="s">
        <v>107</v>
      </c>
      <c r="I6" s="13" t="s">
        <v>108</v>
      </c>
      <c r="J6" s="14" t="s">
        <v>12</v>
      </c>
      <c r="K6" s="15">
        <v>1E-3</v>
      </c>
    </row>
    <row r="7" spans="1:14" ht="56.25" x14ac:dyDescent="0.2">
      <c r="A7" s="12">
        <v>2</v>
      </c>
      <c r="B7" s="11" t="s">
        <v>16</v>
      </c>
      <c r="C7" s="11">
        <v>376764</v>
      </c>
      <c r="D7" s="11" t="s">
        <v>112</v>
      </c>
      <c r="E7" s="11">
        <v>300</v>
      </c>
      <c r="F7" s="13">
        <v>1.51</v>
      </c>
      <c r="G7" s="13">
        <f t="shared" ref="G7:G60" si="0">F7*E7</f>
        <v>453</v>
      </c>
      <c r="H7" s="13" t="s">
        <v>107</v>
      </c>
      <c r="I7" s="13" t="s">
        <v>108</v>
      </c>
      <c r="J7" s="14" t="s">
        <v>12</v>
      </c>
      <c r="K7" s="15">
        <v>1E-3</v>
      </c>
    </row>
    <row r="8" spans="1:14" ht="33.75" x14ac:dyDescent="0.2">
      <c r="A8" s="12">
        <v>3</v>
      </c>
      <c r="B8" s="11" t="s">
        <v>109</v>
      </c>
      <c r="C8" s="11">
        <v>437313</v>
      </c>
      <c r="D8" s="11" t="s">
        <v>91</v>
      </c>
      <c r="E8" s="11">
        <v>25</v>
      </c>
      <c r="F8" s="13">
        <v>139.65</v>
      </c>
      <c r="G8" s="13">
        <f t="shared" si="0"/>
        <v>3491.25</v>
      </c>
      <c r="H8" s="13" t="s">
        <v>107</v>
      </c>
      <c r="I8" s="13" t="s">
        <v>108</v>
      </c>
      <c r="J8" s="14" t="s">
        <v>12</v>
      </c>
      <c r="K8" s="15">
        <v>1E-3</v>
      </c>
      <c r="M8" s="9"/>
      <c r="N8" s="10"/>
    </row>
    <row r="9" spans="1:14" ht="56.25" x14ac:dyDescent="0.2">
      <c r="A9" s="12">
        <v>4</v>
      </c>
      <c r="B9" s="11" t="s">
        <v>17</v>
      </c>
      <c r="C9" s="11">
        <v>347245</v>
      </c>
      <c r="D9" s="11" t="s">
        <v>112</v>
      </c>
      <c r="E9" s="11">
        <v>2500</v>
      </c>
      <c r="F9" s="13">
        <v>0.08</v>
      </c>
      <c r="G9" s="13">
        <f t="shared" si="0"/>
        <v>200</v>
      </c>
      <c r="H9" s="13" t="s">
        <v>107</v>
      </c>
      <c r="I9" s="13" t="s">
        <v>108</v>
      </c>
      <c r="J9" s="14" t="s">
        <v>12</v>
      </c>
      <c r="K9" s="16">
        <v>0.05</v>
      </c>
    </row>
    <row r="10" spans="1:14" ht="45" x14ac:dyDescent="0.2">
      <c r="A10" s="12">
        <v>5</v>
      </c>
      <c r="B10" s="11" t="s">
        <v>18</v>
      </c>
      <c r="C10" s="11">
        <v>381296</v>
      </c>
      <c r="D10" s="11" t="s">
        <v>93</v>
      </c>
      <c r="E10" s="11">
        <v>2</v>
      </c>
      <c r="F10" s="13">
        <v>219.15</v>
      </c>
      <c r="G10" s="13">
        <f t="shared" si="0"/>
        <v>438.3</v>
      </c>
      <c r="H10" s="13" t="s">
        <v>107</v>
      </c>
      <c r="I10" s="13" t="s">
        <v>108</v>
      </c>
      <c r="J10" s="14" t="s">
        <v>12</v>
      </c>
      <c r="K10" s="15">
        <v>1E-3</v>
      </c>
    </row>
    <row r="11" spans="1:14" ht="45" x14ac:dyDescent="0.2">
      <c r="A11" s="12">
        <v>6</v>
      </c>
      <c r="B11" s="11" t="s">
        <v>19</v>
      </c>
      <c r="C11" s="11">
        <v>347148</v>
      </c>
      <c r="D11" s="11" t="s">
        <v>91</v>
      </c>
      <c r="E11" s="11">
        <v>22</v>
      </c>
      <c r="F11" s="13">
        <v>250</v>
      </c>
      <c r="G11" s="13">
        <f t="shared" si="0"/>
        <v>5500</v>
      </c>
      <c r="H11" s="13" t="s">
        <v>107</v>
      </c>
      <c r="I11" s="13" t="s">
        <v>108</v>
      </c>
      <c r="J11" s="14" t="s">
        <v>12</v>
      </c>
      <c r="K11" s="15">
        <v>1E-3</v>
      </c>
    </row>
    <row r="12" spans="1:14" ht="22.5" x14ac:dyDescent="0.2">
      <c r="A12" s="12">
        <v>7</v>
      </c>
      <c r="B12" s="11" t="s">
        <v>20</v>
      </c>
      <c r="C12" s="11">
        <v>435112</v>
      </c>
      <c r="D12" s="11" t="s">
        <v>94</v>
      </c>
      <c r="E12" s="11">
        <v>2</v>
      </c>
      <c r="F12" s="13">
        <v>431.75</v>
      </c>
      <c r="G12" s="13">
        <f t="shared" si="0"/>
        <v>863.5</v>
      </c>
      <c r="H12" s="13" t="s">
        <v>107</v>
      </c>
      <c r="I12" s="13" t="s">
        <v>108</v>
      </c>
      <c r="J12" s="14" t="s">
        <v>12</v>
      </c>
      <c r="K12" s="15">
        <v>1E-3</v>
      </c>
    </row>
    <row r="13" spans="1:14" ht="67.5" x14ac:dyDescent="0.2">
      <c r="A13" s="12">
        <v>8</v>
      </c>
      <c r="B13" s="11" t="s">
        <v>113</v>
      </c>
      <c r="C13" s="11">
        <v>380374</v>
      </c>
      <c r="D13" s="11" t="s">
        <v>112</v>
      </c>
      <c r="E13" s="11">
        <v>20</v>
      </c>
      <c r="F13" s="13">
        <v>186</v>
      </c>
      <c r="G13" s="13">
        <f t="shared" si="0"/>
        <v>3720</v>
      </c>
      <c r="H13" s="13" t="s">
        <v>107</v>
      </c>
      <c r="I13" s="13" t="s">
        <v>108</v>
      </c>
      <c r="J13" s="14" t="s">
        <v>12</v>
      </c>
      <c r="K13" s="15">
        <v>1E-3</v>
      </c>
    </row>
    <row r="14" spans="1:14" ht="56.25" x14ac:dyDescent="0.2">
      <c r="A14" s="12">
        <v>9</v>
      </c>
      <c r="B14" s="11" t="s">
        <v>110</v>
      </c>
      <c r="C14" s="11">
        <v>375830</v>
      </c>
      <c r="D14" s="11" t="s">
        <v>94</v>
      </c>
      <c r="E14" s="11">
        <v>2</v>
      </c>
      <c r="F14" s="13">
        <v>1925</v>
      </c>
      <c r="G14" s="13">
        <f t="shared" si="0"/>
        <v>3850</v>
      </c>
      <c r="H14" s="13" t="s">
        <v>107</v>
      </c>
      <c r="I14" s="13" t="s">
        <v>108</v>
      </c>
      <c r="J14" s="14" t="s">
        <v>12</v>
      </c>
      <c r="K14" s="15">
        <v>1E-3</v>
      </c>
      <c r="N14" s="10"/>
    </row>
    <row r="15" spans="1:14" ht="67.5" x14ac:dyDescent="0.2">
      <c r="A15" s="12">
        <v>10</v>
      </c>
      <c r="B15" s="11" t="s">
        <v>114</v>
      </c>
      <c r="C15" s="11">
        <v>393343</v>
      </c>
      <c r="D15" s="11" t="s">
        <v>112</v>
      </c>
      <c r="E15" s="11">
        <v>2500</v>
      </c>
      <c r="F15" s="13">
        <v>0.13</v>
      </c>
      <c r="G15" s="13">
        <f t="shared" si="0"/>
        <v>325</v>
      </c>
      <c r="H15" s="13" t="s">
        <v>107</v>
      </c>
      <c r="I15" s="13" t="s">
        <v>108</v>
      </c>
      <c r="J15" s="14" t="s">
        <v>12</v>
      </c>
      <c r="K15" s="16">
        <v>0.1</v>
      </c>
    </row>
    <row r="16" spans="1:14" ht="67.5" x14ac:dyDescent="0.2">
      <c r="A16" s="12">
        <v>11</v>
      </c>
      <c r="B16" s="11" t="s">
        <v>21</v>
      </c>
      <c r="C16" s="11">
        <v>366502</v>
      </c>
      <c r="D16" s="11" t="s">
        <v>112</v>
      </c>
      <c r="E16" s="11">
        <v>2000</v>
      </c>
      <c r="F16" s="13">
        <v>0.16</v>
      </c>
      <c r="G16" s="13">
        <f t="shared" si="0"/>
        <v>320</v>
      </c>
      <c r="H16" s="13" t="s">
        <v>107</v>
      </c>
      <c r="I16" s="13" t="s">
        <v>108</v>
      </c>
      <c r="J16" s="14" t="s">
        <v>12</v>
      </c>
      <c r="K16" s="16">
        <v>0.05</v>
      </c>
    </row>
    <row r="17" spans="1:11" ht="45" x14ac:dyDescent="0.2">
      <c r="A17" s="12">
        <v>12</v>
      </c>
      <c r="B17" s="11" t="s">
        <v>22</v>
      </c>
      <c r="C17" s="11">
        <v>352710</v>
      </c>
      <c r="D17" s="11" t="s">
        <v>91</v>
      </c>
      <c r="E17" s="11">
        <v>7</v>
      </c>
      <c r="F17" s="13">
        <v>129.5</v>
      </c>
      <c r="G17" s="13">
        <f t="shared" si="0"/>
        <v>906.5</v>
      </c>
      <c r="H17" s="13" t="s">
        <v>107</v>
      </c>
      <c r="I17" s="13" t="s">
        <v>108</v>
      </c>
      <c r="J17" s="14" t="s">
        <v>12</v>
      </c>
      <c r="K17" s="15">
        <v>1E-3</v>
      </c>
    </row>
    <row r="18" spans="1:11" ht="45" x14ac:dyDescent="0.2">
      <c r="A18" s="12">
        <v>13</v>
      </c>
      <c r="B18" s="11" t="s">
        <v>23</v>
      </c>
      <c r="C18" s="11">
        <v>391931</v>
      </c>
      <c r="D18" s="11" t="s">
        <v>112</v>
      </c>
      <c r="E18" s="11">
        <v>750</v>
      </c>
      <c r="F18" s="13">
        <v>50.56</v>
      </c>
      <c r="G18" s="13">
        <f t="shared" si="0"/>
        <v>37920</v>
      </c>
      <c r="H18" s="13" t="s">
        <v>107</v>
      </c>
      <c r="I18" s="13" t="s">
        <v>108</v>
      </c>
      <c r="J18" s="14" t="s">
        <v>12</v>
      </c>
      <c r="K18" s="15">
        <v>1E-3</v>
      </c>
    </row>
    <row r="19" spans="1:11" ht="56.25" x14ac:dyDescent="0.2">
      <c r="A19" s="12">
        <v>14</v>
      </c>
      <c r="B19" s="11" t="s">
        <v>24</v>
      </c>
      <c r="C19" s="11">
        <v>370125</v>
      </c>
      <c r="D19" s="11" t="s">
        <v>112</v>
      </c>
      <c r="E19" s="11">
        <v>1000</v>
      </c>
      <c r="F19" s="13">
        <v>0.13</v>
      </c>
      <c r="G19" s="13">
        <f t="shared" si="0"/>
        <v>130</v>
      </c>
      <c r="H19" s="13" t="s">
        <v>107</v>
      </c>
      <c r="I19" s="13" t="s">
        <v>108</v>
      </c>
      <c r="J19" s="14" t="s">
        <v>12</v>
      </c>
      <c r="K19" s="16">
        <v>0.1</v>
      </c>
    </row>
    <row r="20" spans="1:11" ht="56.25" x14ac:dyDescent="0.2">
      <c r="A20" s="12">
        <v>15</v>
      </c>
      <c r="B20" s="11" t="s">
        <v>25</v>
      </c>
      <c r="C20" s="11">
        <v>377067</v>
      </c>
      <c r="D20" s="11" t="s">
        <v>91</v>
      </c>
      <c r="E20" s="11">
        <v>14</v>
      </c>
      <c r="F20" s="13">
        <v>125.42</v>
      </c>
      <c r="G20" s="13">
        <f t="shared" si="0"/>
        <v>1755.88</v>
      </c>
      <c r="H20" s="13" t="s">
        <v>107</v>
      </c>
      <c r="I20" s="13" t="s">
        <v>108</v>
      </c>
      <c r="J20" s="14" t="s">
        <v>12</v>
      </c>
      <c r="K20" s="15">
        <v>1E-3</v>
      </c>
    </row>
    <row r="21" spans="1:11" ht="67.5" x14ac:dyDescent="0.2">
      <c r="A21" s="12">
        <v>16</v>
      </c>
      <c r="B21" s="11" t="s">
        <v>26</v>
      </c>
      <c r="C21" s="11">
        <v>352034</v>
      </c>
      <c r="D21" s="11" t="s">
        <v>91</v>
      </c>
      <c r="E21" s="11">
        <v>18</v>
      </c>
      <c r="F21" s="13">
        <v>1086.67</v>
      </c>
      <c r="G21" s="13">
        <f t="shared" si="0"/>
        <v>19560.060000000001</v>
      </c>
      <c r="H21" s="13" t="s">
        <v>107</v>
      </c>
      <c r="I21" s="13" t="s">
        <v>108</v>
      </c>
      <c r="J21" s="14" t="s">
        <v>12</v>
      </c>
      <c r="K21" s="15">
        <v>1E-3</v>
      </c>
    </row>
    <row r="22" spans="1:11" ht="45" x14ac:dyDescent="0.2">
      <c r="A22" s="12">
        <v>17</v>
      </c>
      <c r="B22" s="11" t="s">
        <v>27</v>
      </c>
      <c r="C22" s="11">
        <v>347504</v>
      </c>
      <c r="D22" s="11" t="s">
        <v>112</v>
      </c>
      <c r="E22" s="11">
        <v>1700</v>
      </c>
      <c r="F22" s="13">
        <v>0.4</v>
      </c>
      <c r="G22" s="13">
        <f t="shared" si="0"/>
        <v>680</v>
      </c>
      <c r="H22" s="13" t="s">
        <v>107</v>
      </c>
      <c r="I22" s="13" t="s">
        <v>108</v>
      </c>
      <c r="J22" s="14" t="s">
        <v>12</v>
      </c>
      <c r="K22" s="16">
        <v>0.05</v>
      </c>
    </row>
    <row r="23" spans="1:11" ht="45" x14ac:dyDescent="0.2">
      <c r="A23" s="12">
        <v>18</v>
      </c>
      <c r="B23" s="11" t="s">
        <v>28</v>
      </c>
      <c r="C23" s="11">
        <v>362070</v>
      </c>
      <c r="D23" s="11" t="s">
        <v>96</v>
      </c>
      <c r="E23" s="11">
        <v>7</v>
      </c>
      <c r="F23" s="13">
        <v>18.649999999999999</v>
      </c>
      <c r="G23" s="13">
        <f t="shared" si="0"/>
        <v>130.54999999999998</v>
      </c>
      <c r="H23" s="13" t="s">
        <v>107</v>
      </c>
      <c r="I23" s="13" t="s">
        <v>108</v>
      </c>
      <c r="J23" s="14" t="s">
        <v>12</v>
      </c>
      <c r="K23" s="16">
        <v>0.03</v>
      </c>
    </row>
    <row r="24" spans="1:11" ht="45" x14ac:dyDescent="0.2">
      <c r="A24" s="12">
        <v>19</v>
      </c>
      <c r="B24" s="11" t="s">
        <v>29</v>
      </c>
      <c r="C24" s="11">
        <v>376801</v>
      </c>
      <c r="D24" s="11" t="s">
        <v>91</v>
      </c>
      <c r="E24" s="11">
        <v>7</v>
      </c>
      <c r="F24" s="13">
        <v>27.4</v>
      </c>
      <c r="G24" s="13">
        <f t="shared" si="0"/>
        <v>191.79999999999998</v>
      </c>
      <c r="H24" s="13" t="s">
        <v>107</v>
      </c>
      <c r="I24" s="13" t="s">
        <v>108</v>
      </c>
      <c r="J24" s="14" t="s">
        <v>12</v>
      </c>
      <c r="K24" s="16">
        <v>0.05</v>
      </c>
    </row>
    <row r="25" spans="1:11" ht="45" x14ac:dyDescent="0.2">
      <c r="A25" s="12">
        <v>20</v>
      </c>
      <c r="B25" s="11" t="s">
        <v>137</v>
      </c>
      <c r="C25" s="11">
        <v>444684</v>
      </c>
      <c r="D25" s="11" t="s">
        <v>134</v>
      </c>
      <c r="E25" s="11">
        <v>3</v>
      </c>
      <c r="F25" s="13">
        <v>130</v>
      </c>
      <c r="G25" s="13">
        <f t="shared" si="0"/>
        <v>390</v>
      </c>
      <c r="H25" s="13" t="s">
        <v>107</v>
      </c>
      <c r="I25" s="13" t="s">
        <v>108</v>
      </c>
      <c r="J25" s="14" t="s">
        <v>12</v>
      </c>
      <c r="K25" s="16">
        <v>0.03</v>
      </c>
    </row>
    <row r="26" spans="1:11" ht="78.75" x14ac:dyDescent="0.2">
      <c r="A26" s="12">
        <v>21</v>
      </c>
      <c r="B26" s="11" t="s">
        <v>30</v>
      </c>
      <c r="C26" s="11">
        <v>379616</v>
      </c>
      <c r="D26" s="11" t="s">
        <v>91</v>
      </c>
      <c r="E26" s="11">
        <v>333</v>
      </c>
      <c r="F26" s="13">
        <v>28.05</v>
      </c>
      <c r="G26" s="13">
        <f t="shared" si="0"/>
        <v>9340.65</v>
      </c>
      <c r="H26" s="13" t="s">
        <v>107</v>
      </c>
      <c r="I26" s="13" t="s">
        <v>108</v>
      </c>
      <c r="J26" s="14" t="s">
        <v>12</v>
      </c>
      <c r="K26" s="16">
        <v>0.05</v>
      </c>
    </row>
    <row r="27" spans="1:11" ht="67.5" x14ac:dyDescent="0.2">
      <c r="A27" s="12">
        <v>22</v>
      </c>
      <c r="B27" s="11" t="s">
        <v>31</v>
      </c>
      <c r="C27" s="11">
        <v>357786</v>
      </c>
      <c r="D27" s="11" t="s">
        <v>91</v>
      </c>
      <c r="E27" s="11">
        <v>134</v>
      </c>
      <c r="F27" s="13">
        <v>27.4</v>
      </c>
      <c r="G27" s="13">
        <f t="shared" si="0"/>
        <v>3671.6</v>
      </c>
      <c r="H27" s="13" t="s">
        <v>107</v>
      </c>
      <c r="I27" s="13" t="s">
        <v>108</v>
      </c>
      <c r="J27" s="14" t="s">
        <v>12</v>
      </c>
      <c r="K27" s="16">
        <v>0.05</v>
      </c>
    </row>
    <row r="28" spans="1:11" ht="67.5" x14ac:dyDescent="0.2">
      <c r="A28" s="12">
        <v>23</v>
      </c>
      <c r="B28" s="11" t="s">
        <v>32</v>
      </c>
      <c r="C28" s="11">
        <v>346632</v>
      </c>
      <c r="D28" s="11" t="s">
        <v>91</v>
      </c>
      <c r="E28" s="11">
        <v>1250</v>
      </c>
      <c r="F28" s="13">
        <v>17.829999999999998</v>
      </c>
      <c r="G28" s="13">
        <f t="shared" si="0"/>
        <v>22287.499999999996</v>
      </c>
      <c r="H28" s="13" t="s">
        <v>107</v>
      </c>
      <c r="I28" s="13" t="s">
        <v>108</v>
      </c>
      <c r="J28" s="14" t="s">
        <v>12</v>
      </c>
      <c r="K28" s="16">
        <v>0.03</v>
      </c>
    </row>
    <row r="29" spans="1:11" ht="45" x14ac:dyDescent="0.2">
      <c r="A29" s="12">
        <v>24</v>
      </c>
      <c r="B29" s="11" t="s">
        <v>33</v>
      </c>
      <c r="C29" s="11">
        <v>370365</v>
      </c>
      <c r="D29" s="11" t="s">
        <v>91</v>
      </c>
      <c r="E29" s="11">
        <v>25</v>
      </c>
      <c r="F29" s="13">
        <v>72.930000000000007</v>
      </c>
      <c r="G29" s="13">
        <f t="shared" si="0"/>
        <v>1823.2500000000002</v>
      </c>
      <c r="H29" s="13" t="s">
        <v>107</v>
      </c>
      <c r="I29" s="13" t="s">
        <v>108</v>
      </c>
      <c r="J29" s="14" t="s">
        <v>12</v>
      </c>
      <c r="K29" s="16">
        <v>0.1</v>
      </c>
    </row>
    <row r="30" spans="1:11" ht="45" x14ac:dyDescent="0.2">
      <c r="A30" s="12">
        <v>25</v>
      </c>
      <c r="B30" s="11" t="s">
        <v>34</v>
      </c>
      <c r="C30" s="11">
        <v>348267</v>
      </c>
      <c r="D30" s="11" t="s">
        <v>91</v>
      </c>
      <c r="E30" s="11">
        <v>29</v>
      </c>
      <c r="F30" s="13">
        <v>45.9</v>
      </c>
      <c r="G30" s="13">
        <f t="shared" si="0"/>
        <v>1331.1</v>
      </c>
      <c r="H30" s="13" t="s">
        <v>107</v>
      </c>
      <c r="I30" s="13" t="s">
        <v>108</v>
      </c>
      <c r="J30" s="14" t="s">
        <v>12</v>
      </c>
      <c r="K30" s="16">
        <v>0.05</v>
      </c>
    </row>
    <row r="31" spans="1:11" ht="45" x14ac:dyDescent="0.2">
      <c r="A31" s="12">
        <v>26</v>
      </c>
      <c r="B31" s="11" t="s">
        <v>35</v>
      </c>
      <c r="C31" s="11">
        <v>402694</v>
      </c>
      <c r="D31" s="11" t="s">
        <v>91</v>
      </c>
      <c r="E31" s="11">
        <v>39</v>
      </c>
      <c r="F31" s="13">
        <v>63.29</v>
      </c>
      <c r="G31" s="13">
        <f t="shared" si="0"/>
        <v>2468.31</v>
      </c>
      <c r="H31" s="13" t="s">
        <v>107</v>
      </c>
      <c r="I31" s="13" t="s">
        <v>108</v>
      </c>
      <c r="J31" s="14" t="s">
        <v>12</v>
      </c>
      <c r="K31" s="16">
        <v>0.1</v>
      </c>
    </row>
    <row r="32" spans="1:11" ht="45" x14ac:dyDescent="0.2">
      <c r="A32" s="12">
        <v>27</v>
      </c>
      <c r="B32" s="11" t="s">
        <v>36</v>
      </c>
      <c r="C32" s="11">
        <v>348265</v>
      </c>
      <c r="D32" s="11" t="s">
        <v>91</v>
      </c>
      <c r="E32" s="11">
        <v>38</v>
      </c>
      <c r="F32" s="13">
        <v>56.1</v>
      </c>
      <c r="G32" s="13">
        <f t="shared" si="0"/>
        <v>2131.8000000000002</v>
      </c>
      <c r="H32" s="13" t="s">
        <v>107</v>
      </c>
      <c r="I32" s="13" t="s">
        <v>108</v>
      </c>
      <c r="J32" s="14" t="s">
        <v>12</v>
      </c>
      <c r="K32" s="16">
        <v>0.1</v>
      </c>
    </row>
    <row r="33" spans="1:11" ht="56.25" x14ac:dyDescent="0.2">
      <c r="A33" s="12">
        <v>28</v>
      </c>
      <c r="B33" s="11" t="s">
        <v>37</v>
      </c>
      <c r="C33" s="11">
        <v>380247</v>
      </c>
      <c r="D33" s="11" t="s">
        <v>91</v>
      </c>
      <c r="E33" s="11">
        <v>55</v>
      </c>
      <c r="F33" s="13">
        <v>60.46</v>
      </c>
      <c r="G33" s="13">
        <f t="shared" si="0"/>
        <v>3325.3</v>
      </c>
      <c r="H33" s="13" t="s">
        <v>107</v>
      </c>
      <c r="I33" s="13" t="s">
        <v>108</v>
      </c>
      <c r="J33" s="14" t="s">
        <v>12</v>
      </c>
      <c r="K33" s="16">
        <v>0.1</v>
      </c>
    </row>
    <row r="34" spans="1:11" ht="33.75" x14ac:dyDescent="0.2">
      <c r="A34" s="12">
        <v>29</v>
      </c>
      <c r="B34" s="11" t="s">
        <v>116</v>
      </c>
      <c r="C34" s="11">
        <v>441763</v>
      </c>
      <c r="D34" s="11" t="s">
        <v>112</v>
      </c>
      <c r="E34" s="11">
        <v>2500</v>
      </c>
      <c r="F34" s="13">
        <v>0.61</v>
      </c>
      <c r="G34" s="13">
        <f t="shared" si="0"/>
        <v>1525</v>
      </c>
      <c r="H34" s="13" t="s">
        <v>107</v>
      </c>
      <c r="I34" s="13" t="s">
        <v>108</v>
      </c>
      <c r="J34" s="14" t="s">
        <v>12</v>
      </c>
      <c r="K34" s="16">
        <v>0.1</v>
      </c>
    </row>
    <row r="35" spans="1:11" ht="45" x14ac:dyDescent="0.2">
      <c r="A35" s="12">
        <v>30</v>
      </c>
      <c r="B35" s="11" t="s">
        <v>38</v>
      </c>
      <c r="C35" s="11">
        <v>327395</v>
      </c>
      <c r="D35" s="11" t="s">
        <v>95</v>
      </c>
      <c r="E35" s="11">
        <v>3</v>
      </c>
      <c r="F35" s="13">
        <v>70.87</v>
      </c>
      <c r="G35" s="13">
        <f t="shared" si="0"/>
        <v>212.61</v>
      </c>
      <c r="H35" s="13" t="s">
        <v>107</v>
      </c>
      <c r="I35" s="13" t="s">
        <v>108</v>
      </c>
      <c r="J35" s="14" t="s">
        <v>12</v>
      </c>
      <c r="K35" s="16">
        <v>0.1</v>
      </c>
    </row>
    <row r="36" spans="1:11" ht="45" x14ac:dyDescent="0.2">
      <c r="A36" s="12">
        <v>31</v>
      </c>
      <c r="B36" s="11" t="s">
        <v>39</v>
      </c>
      <c r="C36" s="11">
        <v>420039</v>
      </c>
      <c r="D36" s="11" t="s">
        <v>95</v>
      </c>
      <c r="E36" s="11">
        <v>2</v>
      </c>
      <c r="F36" s="13">
        <v>196.3</v>
      </c>
      <c r="G36" s="13">
        <f t="shared" si="0"/>
        <v>392.6</v>
      </c>
      <c r="H36" s="13" t="s">
        <v>107</v>
      </c>
      <c r="I36" s="13" t="s">
        <v>108</v>
      </c>
      <c r="J36" s="14" t="s">
        <v>12</v>
      </c>
      <c r="K36" s="15">
        <v>1E-3</v>
      </c>
    </row>
    <row r="37" spans="1:11" ht="56.25" x14ac:dyDescent="0.2">
      <c r="A37" s="12">
        <v>32</v>
      </c>
      <c r="B37" s="11" t="s">
        <v>40</v>
      </c>
      <c r="C37" s="11">
        <v>327396</v>
      </c>
      <c r="D37" s="11" t="s">
        <v>95</v>
      </c>
      <c r="E37" s="11">
        <v>12</v>
      </c>
      <c r="F37" s="13">
        <v>46.5</v>
      </c>
      <c r="G37" s="13">
        <f t="shared" si="0"/>
        <v>558</v>
      </c>
      <c r="H37" s="13" t="s">
        <v>107</v>
      </c>
      <c r="I37" s="13" t="s">
        <v>108</v>
      </c>
      <c r="J37" s="14" t="s">
        <v>12</v>
      </c>
      <c r="K37" s="16">
        <v>0.05</v>
      </c>
    </row>
    <row r="38" spans="1:11" ht="45" x14ac:dyDescent="0.2">
      <c r="A38" s="12">
        <v>33</v>
      </c>
      <c r="B38" s="11" t="s">
        <v>41</v>
      </c>
      <c r="C38" s="11">
        <v>374331</v>
      </c>
      <c r="D38" s="11" t="s">
        <v>95</v>
      </c>
      <c r="E38" s="11">
        <v>2</v>
      </c>
      <c r="F38" s="13">
        <v>108.99</v>
      </c>
      <c r="G38" s="13">
        <f t="shared" si="0"/>
        <v>217.98</v>
      </c>
      <c r="H38" s="13" t="s">
        <v>107</v>
      </c>
      <c r="I38" s="13" t="s">
        <v>108</v>
      </c>
      <c r="J38" s="14" t="s">
        <v>12</v>
      </c>
      <c r="K38" s="15">
        <v>1E-3</v>
      </c>
    </row>
    <row r="39" spans="1:11" ht="56.25" x14ac:dyDescent="0.2">
      <c r="A39" s="12">
        <v>34</v>
      </c>
      <c r="B39" s="11" t="s">
        <v>42</v>
      </c>
      <c r="C39" s="11">
        <v>347386</v>
      </c>
      <c r="D39" s="11" t="s">
        <v>112</v>
      </c>
      <c r="E39" s="11">
        <v>1000</v>
      </c>
      <c r="F39" s="13">
        <v>0.26</v>
      </c>
      <c r="G39" s="13">
        <f t="shared" si="0"/>
        <v>260</v>
      </c>
      <c r="H39" s="13" t="s">
        <v>107</v>
      </c>
      <c r="I39" s="13" t="s">
        <v>108</v>
      </c>
      <c r="J39" s="14" t="s">
        <v>12</v>
      </c>
      <c r="K39" s="16">
        <v>0.1</v>
      </c>
    </row>
    <row r="40" spans="1:11" ht="45" x14ac:dyDescent="0.2">
      <c r="A40" s="12">
        <v>35</v>
      </c>
      <c r="B40" s="11" t="s">
        <v>43</v>
      </c>
      <c r="C40" s="11">
        <v>375316</v>
      </c>
      <c r="D40" s="11" t="s">
        <v>112</v>
      </c>
      <c r="E40" s="11">
        <v>1500</v>
      </c>
      <c r="F40" s="13">
        <v>0.13</v>
      </c>
      <c r="G40" s="13">
        <f t="shared" si="0"/>
        <v>195</v>
      </c>
      <c r="H40" s="13" t="s">
        <v>107</v>
      </c>
      <c r="I40" s="13" t="s">
        <v>108</v>
      </c>
      <c r="J40" s="14" t="s">
        <v>12</v>
      </c>
      <c r="K40" s="16">
        <v>0.1</v>
      </c>
    </row>
    <row r="41" spans="1:11" ht="33.75" x14ac:dyDescent="0.2">
      <c r="A41" s="12">
        <v>36</v>
      </c>
      <c r="B41" s="11" t="s">
        <v>44</v>
      </c>
      <c r="C41" s="11">
        <v>447801</v>
      </c>
      <c r="D41" s="11" t="s">
        <v>97</v>
      </c>
      <c r="E41" s="11">
        <v>7</v>
      </c>
      <c r="F41" s="13">
        <v>231.59</v>
      </c>
      <c r="G41" s="13">
        <f t="shared" si="0"/>
        <v>1621.13</v>
      </c>
      <c r="H41" s="13" t="s">
        <v>107</v>
      </c>
      <c r="I41" s="13" t="s">
        <v>108</v>
      </c>
      <c r="J41" s="14" t="s">
        <v>12</v>
      </c>
      <c r="K41" s="15">
        <v>1E-3</v>
      </c>
    </row>
    <row r="42" spans="1:11" ht="56.25" x14ac:dyDescent="0.2">
      <c r="A42" s="12">
        <v>37</v>
      </c>
      <c r="B42" s="11" t="s">
        <v>45</v>
      </c>
      <c r="C42" s="11">
        <v>307435</v>
      </c>
      <c r="D42" s="11" t="s">
        <v>92</v>
      </c>
      <c r="E42" s="11">
        <v>5</v>
      </c>
      <c r="F42" s="13">
        <v>97.17</v>
      </c>
      <c r="G42" s="13">
        <f t="shared" si="0"/>
        <v>485.85</v>
      </c>
      <c r="H42" s="13" t="s">
        <v>107</v>
      </c>
      <c r="I42" s="13" t="s">
        <v>108</v>
      </c>
      <c r="J42" s="14" t="s">
        <v>12</v>
      </c>
      <c r="K42" s="16">
        <v>0.1</v>
      </c>
    </row>
    <row r="43" spans="1:11" ht="45" x14ac:dyDescent="0.2">
      <c r="A43" s="12">
        <v>38</v>
      </c>
      <c r="B43" s="11" t="s">
        <v>46</v>
      </c>
      <c r="C43" s="11">
        <v>397999</v>
      </c>
      <c r="D43" s="11" t="s">
        <v>112</v>
      </c>
      <c r="E43" s="11">
        <v>1000</v>
      </c>
      <c r="F43" s="13">
        <v>0.51</v>
      </c>
      <c r="G43" s="13">
        <f t="shared" si="0"/>
        <v>510</v>
      </c>
      <c r="H43" s="13" t="s">
        <v>107</v>
      </c>
      <c r="I43" s="13" t="s">
        <v>108</v>
      </c>
      <c r="J43" s="14" t="s">
        <v>12</v>
      </c>
      <c r="K43" s="15">
        <v>1E-3</v>
      </c>
    </row>
    <row r="44" spans="1:11" ht="101.25" x14ac:dyDescent="0.2">
      <c r="A44" s="12">
        <v>39</v>
      </c>
      <c r="B44" s="11" t="s">
        <v>47</v>
      </c>
      <c r="C44" s="11">
        <v>327358</v>
      </c>
      <c r="D44" s="11" t="s">
        <v>91</v>
      </c>
      <c r="E44" s="11">
        <v>5</v>
      </c>
      <c r="F44" s="13">
        <v>67.78</v>
      </c>
      <c r="G44" s="13">
        <f t="shared" si="0"/>
        <v>338.9</v>
      </c>
      <c r="H44" s="13" t="s">
        <v>107</v>
      </c>
      <c r="I44" s="13" t="s">
        <v>108</v>
      </c>
      <c r="J44" s="14" t="s">
        <v>12</v>
      </c>
      <c r="K44" s="16">
        <v>0.1</v>
      </c>
    </row>
    <row r="45" spans="1:11" ht="33.75" x14ac:dyDescent="0.2">
      <c r="A45" s="12">
        <v>40</v>
      </c>
      <c r="B45" s="11" t="s">
        <v>48</v>
      </c>
      <c r="C45" s="11">
        <v>361068</v>
      </c>
      <c r="D45" s="11" t="s">
        <v>98</v>
      </c>
      <c r="E45" s="11">
        <v>3</v>
      </c>
      <c r="F45" s="13">
        <v>77.66</v>
      </c>
      <c r="G45" s="13">
        <f t="shared" si="0"/>
        <v>232.98</v>
      </c>
      <c r="H45" s="13" t="s">
        <v>107</v>
      </c>
      <c r="I45" s="13" t="s">
        <v>108</v>
      </c>
      <c r="J45" s="14" t="s">
        <v>12</v>
      </c>
      <c r="K45" s="16">
        <v>0.1</v>
      </c>
    </row>
    <row r="46" spans="1:11" ht="33.75" x14ac:dyDescent="0.2">
      <c r="A46" s="12">
        <v>41</v>
      </c>
      <c r="B46" s="11" t="s">
        <v>49</v>
      </c>
      <c r="C46" s="11">
        <v>433278</v>
      </c>
      <c r="D46" s="11" t="s">
        <v>91</v>
      </c>
      <c r="E46" s="11">
        <v>3</v>
      </c>
      <c r="F46" s="13">
        <v>60.12</v>
      </c>
      <c r="G46" s="13">
        <f t="shared" si="0"/>
        <v>180.35999999999999</v>
      </c>
      <c r="H46" s="13" t="s">
        <v>107</v>
      </c>
      <c r="I46" s="13" t="s">
        <v>108</v>
      </c>
      <c r="J46" s="14" t="s">
        <v>12</v>
      </c>
      <c r="K46" s="16">
        <v>0.1</v>
      </c>
    </row>
    <row r="47" spans="1:11" ht="33.75" x14ac:dyDescent="0.2">
      <c r="A47" s="12">
        <v>42</v>
      </c>
      <c r="B47" s="11" t="s">
        <v>50</v>
      </c>
      <c r="C47" s="11">
        <v>414964</v>
      </c>
      <c r="D47" s="11" t="s">
        <v>91</v>
      </c>
      <c r="E47" s="11">
        <v>10</v>
      </c>
      <c r="F47" s="13">
        <v>44.23</v>
      </c>
      <c r="G47" s="13">
        <f t="shared" si="0"/>
        <v>442.29999999999995</v>
      </c>
      <c r="H47" s="13" t="s">
        <v>107</v>
      </c>
      <c r="I47" s="13" t="s">
        <v>108</v>
      </c>
      <c r="J47" s="14" t="s">
        <v>12</v>
      </c>
      <c r="K47" s="16">
        <v>0.05</v>
      </c>
    </row>
    <row r="48" spans="1:11" ht="33.75" x14ac:dyDescent="0.2">
      <c r="A48" s="12">
        <v>43</v>
      </c>
      <c r="B48" s="11" t="s">
        <v>51</v>
      </c>
      <c r="C48" s="11">
        <v>331021</v>
      </c>
      <c r="D48" s="11" t="s">
        <v>98</v>
      </c>
      <c r="E48" s="11">
        <v>4</v>
      </c>
      <c r="F48" s="13">
        <v>32.729999999999997</v>
      </c>
      <c r="G48" s="13">
        <f t="shared" si="0"/>
        <v>130.91999999999999</v>
      </c>
      <c r="H48" s="13" t="s">
        <v>107</v>
      </c>
      <c r="I48" s="13" t="s">
        <v>108</v>
      </c>
      <c r="J48" s="14" t="s">
        <v>12</v>
      </c>
      <c r="K48" s="16">
        <v>0.05</v>
      </c>
    </row>
    <row r="49" spans="1:11" ht="45" x14ac:dyDescent="0.2">
      <c r="A49" s="12">
        <v>44</v>
      </c>
      <c r="B49" s="11" t="s">
        <v>52</v>
      </c>
      <c r="C49" s="11">
        <v>327508</v>
      </c>
      <c r="D49" s="11" t="s">
        <v>99</v>
      </c>
      <c r="E49" s="11">
        <v>3</v>
      </c>
      <c r="F49" s="13">
        <v>391.33</v>
      </c>
      <c r="G49" s="13">
        <f t="shared" si="0"/>
        <v>1173.99</v>
      </c>
      <c r="H49" s="13" t="s">
        <v>107</v>
      </c>
      <c r="I49" s="13" t="s">
        <v>108</v>
      </c>
      <c r="J49" s="14" t="s">
        <v>12</v>
      </c>
      <c r="K49" s="15">
        <v>1E-3</v>
      </c>
    </row>
    <row r="50" spans="1:11" ht="45" x14ac:dyDescent="0.2">
      <c r="A50" s="12">
        <v>45</v>
      </c>
      <c r="B50" s="11" t="s">
        <v>53</v>
      </c>
      <c r="C50" s="11">
        <v>398311</v>
      </c>
      <c r="D50" s="11" t="s">
        <v>91</v>
      </c>
      <c r="E50" s="11">
        <v>2</v>
      </c>
      <c r="F50" s="13">
        <v>3397.8</v>
      </c>
      <c r="G50" s="13">
        <f t="shared" si="0"/>
        <v>6795.6</v>
      </c>
      <c r="H50" s="13" t="s">
        <v>107</v>
      </c>
      <c r="I50" s="13" t="s">
        <v>108</v>
      </c>
      <c r="J50" s="14" t="s">
        <v>12</v>
      </c>
      <c r="K50" s="15">
        <v>1E-3</v>
      </c>
    </row>
    <row r="51" spans="1:11" ht="45" x14ac:dyDescent="0.2">
      <c r="A51" s="12">
        <v>46</v>
      </c>
      <c r="B51" s="11" t="s">
        <v>54</v>
      </c>
      <c r="C51" s="11">
        <v>399022</v>
      </c>
      <c r="D51" s="11" t="s">
        <v>112</v>
      </c>
      <c r="E51" s="11">
        <v>4000</v>
      </c>
      <c r="F51" s="13">
        <v>7.0000000000000007E-2</v>
      </c>
      <c r="G51" s="13">
        <f t="shared" si="0"/>
        <v>280</v>
      </c>
      <c r="H51" s="13" t="s">
        <v>107</v>
      </c>
      <c r="I51" s="13" t="s">
        <v>108</v>
      </c>
      <c r="J51" s="14" t="s">
        <v>12</v>
      </c>
      <c r="K51" s="16">
        <v>0.05</v>
      </c>
    </row>
    <row r="52" spans="1:11" ht="56.25" x14ac:dyDescent="0.2">
      <c r="A52" s="12">
        <v>47</v>
      </c>
      <c r="B52" s="11" t="s">
        <v>55</v>
      </c>
      <c r="C52" s="11">
        <v>447373</v>
      </c>
      <c r="D52" s="11" t="s">
        <v>112</v>
      </c>
      <c r="E52" s="11">
        <v>75</v>
      </c>
      <c r="F52" s="13">
        <v>2.9</v>
      </c>
      <c r="G52" s="13">
        <f t="shared" si="0"/>
        <v>217.5</v>
      </c>
      <c r="H52" s="13" t="s">
        <v>107</v>
      </c>
      <c r="I52" s="13" t="s">
        <v>108</v>
      </c>
      <c r="J52" s="14" t="s">
        <v>12</v>
      </c>
      <c r="K52" s="16">
        <v>0.1</v>
      </c>
    </row>
    <row r="53" spans="1:11" ht="45" x14ac:dyDescent="0.2">
      <c r="A53" s="12">
        <v>48</v>
      </c>
      <c r="B53" s="11" t="s">
        <v>115</v>
      </c>
      <c r="C53" s="11">
        <v>412072</v>
      </c>
      <c r="D53" s="11" t="s">
        <v>112</v>
      </c>
      <c r="E53" s="11">
        <v>325</v>
      </c>
      <c r="F53" s="13">
        <v>2.2999999999999998</v>
      </c>
      <c r="G53" s="13">
        <f t="shared" si="0"/>
        <v>747.49999999999989</v>
      </c>
      <c r="H53" s="13" t="s">
        <v>107</v>
      </c>
      <c r="I53" s="13" t="s">
        <v>108</v>
      </c>
      <c r="J53" s="14" t="s">
        <v>12</v>
      </c>
      <c r="K53" s="16">
        <v>0.1</v>
      </c>
    </row>
    <row r="54" spans="1:11" ht="33.75" x14ac:dyDescent="0.2">
      <c r="A54" s="12">
        <v>49</v>
      </c>
      <c r="B54" s="11" t="s">
        <v>56</v>
      </c>
      <c r="C54" s="11">
        <v>380354</v>
      </c>
      <c r="D54" s="11" t="s">
        <v>100</v>
      </c>
      <c r="E54" s="11">
        <v>2</v>
      </c>
      <c r="F54" s="13">
        <v>979</v>
      </c>
      <c r="G54" s="13">
        <f t="shared" si="0"/>
        <v>1958</v>
      </c>
      <c r="H54" s="13" t="s">
        <v>107</v>
      </c>
      <c r="I54" s="13" t="s">
        <v>108</v>
      </c>
      <c r="J54" s="14" t="s">
        <v>12</v>
      </c>
      <c r="K54" s="15">
        <v>1E-3</v>
      </c>
    </row>
    <row r="55" spans="1:11" ht="45" x14ac:dyDescent="0.2">
      <c r="A55" s="12">
        <v>50</v>
      </c>
      <c r="B55" s="11" t="s">
        <v>117</v>
      </c>
      <c r="C55" s="11">
        <v>602684</v>
      </c>
      <c r="D55" s="11" t="s">
        <v>112</v>
      </c>
      <c r="E55" s="11">
        <v>800</v>
      </c>
      <c r="F55" s="13">
        <v>0.39</v>
      </c>
      <c r="G55" s="13">
        <f t="shared" si="0"/>
        <v>312</v>
      </c>
      <c r="H55" s="13" t="s">
        <v>107</v>
      </c>
      <c r="I55" s="13" t="s">
        <v>108</v>
      </c>
      <c r="J55" s="14" t="s">
        <v>12</v>
      </c>
      <c r="K55" s="15">
        <v>1E-3</v>
      </c>
    </row>
    <row r="56" spans="1:11" ht="33.75" x14ac:dyDescent="0.2">
      <c r="A56" s="12">
        <v>51</v>
      </c>
      <c r="B56" s="11" t="s">
        <v>135</v>
      </c>
      <c r="C56" s="11">
        <v>367773</v>
      </c>
      <c r="D56" s="11" t="s">
        <v>118</v>
      </c>
      <c r="E56" s="11">
        <v>700</v>
      </c>
      <c r="F56" s="13">
        <v>0.28999999999999998</v>
      </c>
      <c r="G56" s="13">
        <f t="shared" si="0"/>
        <v>203</v>
      </c>
      <c r="H56" s="13" t="s">
        <v>107</v>
      </c>
      <c r="I56" s="13" t="s">
        <v>108</v>
      </c>
      <c r="J56" s="14" t="s">
        <v>12</v>
      </c>
      <c r="K56" s="16">
        <v>0.05</v>
      </c>
    </row>
    <row r="57" spans="1:11" ht="22.5" x14ac:dyDescent="0.2">
      <c r="A57" s="12">
        <v>52</v>
      </c>
      <c r="B57" s="11" t="s">
        <v>119</v>
      </c>
      <c r="C57" s="11">
        <v>380095</v>
      </c>
      <c r="D57" s="11" t="s">
        <v>118</v>
      </c>
      <c r="E57" s="11">
        <v>700</v>
      </c>
      <c r="F57" s="13">
        <v>0.27</v>
      </c>
      <c r="G57" s="13">
        <f t="shared" si="0"/>
        <v>189</v>
      </c>
      <c r="H57" s="13" t="s">
        <v>107</v>
      </c>
      <c r="I57" s="13" t="s">
        <v>108</v>
      </c>
      <c r="J57" s="14" t="s">
        <v>12</v>
      </c>
      <c r="K57" s="16">
        <v>0.05</v>
      </c>
    </row>
    <row r="58" spans="1:11" ht="22.5" x14ac:dyDescent="0.2">
      <c r="A58" s="12">
        <v>53</v>
      </c>
      <c r="B58" s="11" t="s">
        <v>120</v>
      </c>
      <c r="C58" s="11">
        <v>380095</v>
      </c>
      <c r="D58" s="11" t="s">
        <v>118</v>
      </c>
      <c r="E58" s="11">
        <v>700</v>
      </c>
      <c r="F58" s="13">
        <v>0.27</v>
      </c>
      <c r="G58" s="13">
        <f t="shared" si="0"/>
        <v>189</v>
      </c>
      <c r="H58" s="13" t="s">
        <v>107</v>
      </c>
      <c r="I58" s="13" t="s">
        <v>108</v>
      </c>
      <c r="J58" s="14" t="s">
        <v>12</v>
      </c>
      <c r="K58" s="16">
        <v>0.05</v>
      </c>
    </row>
    <row r="59" spans="1:11" ht="22.5" x14ac:dyDescent="0.2">
      <c r="A59" s="12">
        <v>54</v>
      </c>
      <c r="B59" s="11" t="s">
        <v>121</v>
      </c>
      <c r="C59" s="11">
        <v>380095</v>
      </c>
      <c r="D59" s="11" t="s">
        <v>118</v>
      </c>
      <c r="E59" s="11">
        <v>700</v>
      </c>
      <c r="F59" s="13">
        <v>0.27</v>
      </c>
      <c r="G59" s="13">
        <f t="shared" si="0"/>
        <v>189</v>
      </c>
      <c r="H59" s="13" t="s">
        <v>107</v>
      </c>
      <c r="I59" s="13" t="s">
        <v>108</v>
      </c>
      <c r="J59" s="14" t="s">
        <v>12</v>
      </c>
      <c r="K59" s="16">
        <v>0.05</v>
      </c>
    </row>
    <row r="60" spans="1:11" ht="22.5" x14ac:dyDescent="0.2">
      <c r="A60" s="12">
        <v>55</v>
      </c>
      <c r="B60" s="11" t="s">
        <v>122</v>
      </c>
      <c r="C60" s="11">
        <v>380095</v>
      </c>
      <c r="D60" s="11" t="s">
        <v>118</v>
      </c>
      <c r="E60" s="11">
        <v>700</v>
      </c>
      <c r="F60" s="13">
        <v>0.27</v>
      </c>
      <c r="G60" s="13">
        <f t="shared" si="0"/>
        <v>189</v>
      </c>
      <c r="H60" s="13" t="s">
        <v>107</v>
      </c>
      <c r="I60" s="13" t="s">
        <v>108</v>
      </c>
      <c r="J60" s="14" t="s">
        <v>12</v>
      </c>
      <c r="K60" s="16">
        <v>0.05</v>
      </c>
    </row>
    <row r="61" spans="1:11" ht="22.5" x14ac:dyDescent="0.2">
      <c r="A61" s="12">
        <v>56</v>
      </c>
      <c r="B61" s="11" t="s">
        <v>123</v>
      </c>
      <c r="C61" s="11">
        <v>380095</v>
      </c>
      <c r="D61" s="11" t="s">
        <v>118</v>
      </c>
      <c r="E61" s="11">
        <v>700</v>
      </c>
      <c r="F61" s="13">
        <v>0.27</v>
      </c>
      <c r="G61" s="13">
        <f t="shared" ref="G61:G106" si="1">F61*E61</f>
        <v>189</v>
      </c>
      <c r="H61" s="13" t="s">
        <v>107</v>
      </c>
      <c r="I61" s="13" t="s">
        <v>108</v>
      </c>
      <c r="J61" s="14" t="s">
        <v>12</v>
      </c>
      <c r="K61" s="16">
        <v>0.05</v>
      </c>
    </row>
    <row r="62" spans="1:11" ht="22.5" x14ac:dyDescent="0.2">
      <c r="A62" s="12">
        <v>57</v>
      </c>
      <c r="B62" s="11" t="s">
        <v>124</v>
      </c>
      <c r="C62" s="11">
        <v>380095</v>
      </c>
      <c r="D62" s="11" t="s">
        <v>118</v>
      </c>
      <c r="E62" s="11">
        <v>700</v>
      </c>
      <c r="F62" s="13">
        <v>0.27</v>
      </c>
      <c r="G62" s="13">
        <f t="shared" si="1"/>
        <v>189</v>
      </c>
      <c r="H62" s="13" t="s">
        <v>107</v>
      </c>
      <c r="I62" s="13" t="s">
        <v>108</v>
      </c>
      <c r="J62" s="14" t="s">
        <v>12</v>
      </c>
      <c r="K62" s="16">
        <v>0.05</v>
      </c>
    </row>
    <row r="63" spans="1:11" ht="45" x14ac:dyDescent="0.2">
      <c r="A63" s="12">
        <v>58</v>
      </c>
      <c r="B63" s="11" t="s">
        <v>136</v>
      </c>
      <c r="C63" s="11">
        <v>371663</v>
      </c>
      <c r="D63" s="11" t="s">
        <v>118</v>
      </c>
      <c r="E63" s="11">
        <v>1000</v>
      </c>
      <c r="F63" s="13">
        <v>0.21</v>
      </c>
      <c r="G63" s="13">
        <f t="shared" si="1"/>
        <v>210</v>
      </c>
      <c r="H63" s="13" t="s">
        <v>107</v>
      </c>
      <c r="I63" s="13" t="s">
        <v>108</v>
      </c>
      <c r="J63" s="14" t="s">
        <v>12</v>
      </c>
      <c r="K63" s="16">
        <v>0.05</v>
      </c>
    </row>
    <row r="64" spans="1:11" ht="45" x14ac:dyDescent="0.2">
      <c r="A64" s="12">
        <v>59</v>
      </c>
      <c r="B64" s="11" t="s">
        <v>57</v>
      </c>
      <c r="C64" s="11">
        <v>355507</v>
      </c>
      <c r="D64" s="11" t="s">
        <v>102</v>
      </c>
      <c r="E64" s="11">
        <v>4</v>
      </c>
      <c r="F64" s="13">
        <v>6323</v>
      </c>
      <c r="G64" s="13">
        <f t="shared" si="1"/>
        <v>25292</v>
      </c>
      <c r="H64" s="13" t="s">
        <v>107</v>
      </c>
      <c r="I64" s="13" t="s">
        <v>108</v>
      </c>
      <c r="J64" s="14" t="s">
        <v>12</v>
      </c>
      <c r="K64" s="15">
        <v>1E-3</v>
      </c>
    </row>
    <row r="65" spans="1:14" ht="45" x14ac:dyDescent="0.2">
      <c r="A65" s="12">
        <v>60</v>
      </c>
      <c r="B65" s="11" t="s">
        <v>58</v>
      </c>
      <c r="C65" s="11">
        <v>355507</v>
      </c>
      <c r="D65" s="11" t="s">
        <v>91</v>
      </c>
      <c r="E65" s="11">
        <v>7</v>
      </c>
      <c r="F65" s="13">
        <v>108.69</v>
      </c>
      <c r="G65" s="13">
        <f t="shared" si="1"/>
        <v>760.82999999999993</v>
      </c>
      <c r="H65" s="13" t="s">
        <v>107</v>
      </c>
      <c r="I65" s="13" t="s">
        <v>108</v>
      </c>
      <c r="J65" s="14" t="s">
        <v>12</v>
      </c>
      <c r="K65" s="15">
        <v>1E-3</v>
      </c>
    </row>
    <row r="66" spans="1:14" ht="45" x14ac:dyDescent="0.2">
      <c r="A66" s="12">
        <v>61</v>
      </c>
      <c r="B66" s="11" t="s">
        <v>138</v>
      </c>
      <c r="C66" s="11">
        <v>416321</v>
      </c>
      <c r="D66" s="11" t="s">
        <v>112</v>
      </c>
      <c r="E66" s="11">
        <v>2000</v>
      </c>
      <c r="F66" s="13">
        <v>0.11</v>
      </c>
      <c r="G66" s="13">
        <f t="shared" si="1"/>
        <v>220</v>
      </c>
      <c r="H66" s="13" t="s">
        <v>107</v>
      </c>
      <c r="I66" s="13" t="s">
        <v>108</v>
      </c>
      <c r="J66" s="14" t="s">
        <v>12</v>
      </c>
      <c r="K66" s="16">
        <v>0.05</v>
      </c>
      <c r="N66" s="10"/>
    </row>
    <row r="67" spans="1:14" ht="45" x14ac:dyDescent="0.2">
      <c r="A67" s="12">
        <v>62</v>
      </c>
      <c r="B67" s="11" t="s">
        <v>59</v>
      </c>
      <c r="C67" s="11">
        <v>374969</v>
      </c>
      <c r="D67" s="11" t="s">
        <v>112</v>
      </c>
      <c r="E67" s="11">
        <v>300</v>
      </c>
      <c r="F67" s="13">
        <v>0.65</v>
      </c>
      <c r="G67" s="13">
        <f t="shared" si="1"/>
        <v>195</v>
      </c>
      <c r="H67" s="13" t="s">
        <v>107</v>
      </c>
      <c r="I67" s="13" t="s">
        <v>108</v>
      </c>
      <c r="J67" s="14" t="s">
        <v>12</v>
      </c>
      <c r="K67" s="16">
        <v>0.1</v>
      </c>
    </row>
    <row r="68" spans="1:14" ht="56.25" x14ac:dyDescent="0.2">
      <c r="A68" s="12">
        <v>63</v>
      </c>
      <c r="B68" s="11" t="s">
        <v>60</v>
      </c>
      <c r="C68" s="11">
        <v>380946</v>
      </c>
      <c r="D68" s="11" t="s">
        <v>91</v>
      </c>
      <c r="E68" s="11">
        <v>264</v>
      </c>
      <c r="F68" s="13">
        <v>21.89</v>
      </c>
      <c r="G68" s="13">
        <f t="shared" si="1"/>
        <v>5778.96</v>
      </c>
      <c r="H68" s="13" t="s">
        <v>107</v>
      </c>
      <c r="I68" s="13" t="s">
        <v>108</v>
      </c>
      <c r="J68" s="14" t="s">
        <v>12</v>
      </c>
      <c r="K68" s="16">
        <v>0.05</v>
      </c>
    </row>
    <row r="69" spans="1:14" ht="45" x14ac:dyDescent="0.2">
      <c r="A69" s="12">
        <v>64</v>
      </c>
      <c r="B69" s="11" t="s">
        <v>61</v>
      </c>
      <c r="C69" s="11">
        <v>372555</v>
      </c>
      <c r="D69" s="11" t="s">
        <v>112</v>
      </c>
      <c r="E69" s="11">
        <v>1500</v>
      </c>
      <c r="F69" s="13">
        <v>0.2</v>
      </c>
      <c r="G69" s="13">
        <f t="shared" si="1"/>
        <v>300</v>
      </c>
      <c r="H69" s="13" t="s">
        <v>107</v>
      </c>
      <c r="I69" s="13" t="s">
        <v>108</v>
      </c>
      <c r="J69" s="14" t="s">
        <v>12</v>
      </c>
      <c r="K69" s="16">
        <v>0.03</v>
      </c>
    </row>
    <row r="70" spans="1:14" ht="22.5" x14ac:dyDescent="0.2">
      <c r="A70" s="12">
        <v>65</v>
      </c>
      <c r="B70" s="11" t="s">
        <v>62</v>
      </c>
      <c r="C70" s="11">
        <v>445476</v>
      </c>
      <c r="D70" s="11" t="s">
        <v>92</v>
      </c>
      <c r="E70" s="11">
        <v>3</v>
      </c>
      <c r="F70" s="13">
        <v>169.6</v>
      </c>
      <c r="G70" s="13">
        <f t="shared" si="1"/>
        <v>508.79999999999995</v>
      </c>
      <c r="H70" s="13" t="s">
        <v>107</v>
      </c>
      <c r="I70" s="13" t="s">
        <v>108</v>
      </c>
      <c r="J70" s="14" t="s">
        <v>12</v>
      </c>
      <c r="K70" s="15">
        <v>1E-3</v>
      </c>
    </row>
    <row r="71" spans="1:14" ht="45" x14ac:dyDescent="0.2">
      <c r="A71" s="12">
        <v>66</v>
      </c>
      <c r="B71" s="11" t="s">
        <v>63</v>
      </c>
      <c r="C71" s="11">
        <v>353077</v>
      </c>
      <c r="D71" s="11" t="s">
        <v>91</v>
      </c>
      <c r="E71" s="11">
        <v>44</v>
      </c>
      <c r="F71" s="13">
        <v>54.93</v>
      </c>
      <c r="G71" s="13">
        <f t="shared" si="1"/>
        <v>2416.92</v>
      </c>
      <c r="H71" s="13" t="s">
        <v>107</v>
      </c>
      <c r="I71" s="13" t="s">
        <v>108</v>
      </c>
      <c r="J71" s="14" t="s">
        <v>12</v>
      </c>
      <c r="K71" s="16">
        <v>0.1</v>
      </c>
    </row>
    <row r="72" spans="1:14" ht="56.25" x14ac:dyDescent="0.2">
      <c r="A72" s="12">
        <v>67</v>
      </c>
      <c r="B72" s="11" t="s">
        <v>64</v>
      </c>
      <c r="C72" s="11">
        <v>370436</v>
      </c>
      <c r="D72" s="11" t="s">
        <v>112</v>
      </c>
      <c r="E72" s="11">
        <v>2000</v>
      </c>
      <c r="F72" s="13">
        <v>0.31</v>
      </c>
      <c r="G72" s="13">
        <f t="shared" si="1"/>
        <v>620</v>
      </c>
      <c r="H72" s="13" t="s">
        <v>107</v>
      </c>
      <c r="I72" s="13" t="s">
        <v>108</v>
      </c>
      <c r="J72" s="14" t="s">
        <v>12</v>
      </c>
      <c r="K72" s="16">
        <v>0.1</v>
      </c>
    </row>
    <row r="73" spans="1:14" ht="67.5" x14ac:dyDescent="0.2">
      <c r="A73" s="12">
        <v>68</v>
      </c>
      <c r="B73" s="11" t="s">
        <v>65</v>
      </c>
      <c r="C73" s="11">
        <v>379245</v>
      </c>
      <c r="D73" s="11" t="s">
        <v>91</v>
      </c>
      <c r="E73" s="11">
        <v>3</v>
      </c>
      <c r="F73" s="13">
        <v>176.68</v>
      </c>
      <c r="G73" s="13">
        <f t="shared" si="1"/>
        <v>530.04</v>
      </c>
      <c r="H73" s="13" t="s">
        <v>107</v>
      </c>
      <c r="I73" s="13" t="s">
        <v>108</v>
      </c>
      <c r="J73" s="14" t="s">
        <v>12</v>
      </c>
      <c r="K73" s="15">
        <v>1E-3</v>
      </c>
    </row>
    <row r="74" spans="1:14" ht="67.5" x14ac:dyDescent="0.2">
      <c r="A74" s="12">
        <v>69</v>
      </c>
      <c r="B74" s="11" t="s">
        <v>66</v>
      </c>
      <c r="C74" s="11">
        <v>356401</v>
      </c>
      <c r="D74" s="11" t="s">
        <v>91</v>
      </c>
      <c r="E74" s="11">
        <v>5</v>
      </c>
      <c r="F74" s="13">
        <v>71.08</v>
      </c>
      <c r="G74" s="13">
        <f t="shared" si="1"/>
        <v>355.4</v>
      </c>
      <c r="H74" s="13" t="s">
        <v>107</v>
      </c>
      <c r="I74" s="13" t="s">
        <v>108</v>
      </c>
      <c r="J74" s="14" t="s">
        <v>12</v>
      </c>
      <c r="K74" s="16">
        <v>0.1</v>
      </c>
    </row>
    <row r="75" spans="1:14" ht="33.75" x14ac:dyDescent="0.2">
      <c r="A75" s="12">
        <v>70</v>
      </c>
      <c r="B75" s="11" t="s">
        <v>125</v>
      </c>
      <c r="C75" s="11">
        <v>378047</v>
      </c>
      <c r="D75" s="11" t="s">
        <v>112</v>
      </c>
      <c r="E75" s="11">
        <v>32500</v>
      </c>
      <c r="F75" s="13">
        <v>0.18</v>
      </c>
      <c r="G75" s="13">
        <f t="shared" si="1"/>
        <v>5850</v>
      </c>
      <c r="H75" s="13" t="s">
        <v>107</v>
      </c>
      <c r="I75" s="13" t="s">
        <v>108</v>
      </c>
      <c r="J75" s="14" t="s">
        <v>12</v>
      </c>
      <c r="K75" s="16">
        <v>0.1</v>
      </c>
    </row>
    <row r="76" spans="1:14" ht="56.25" x14ac:dyDescent="0.2">
      <c r="A76" s="12">
        <v>71</v>
      </c>
      <c r="B76" s="11" t="s">
        <v>67</v>
      </c>
      <c r="C76" s="11">
        <v>354580</v>
      </c>
      <c r="D76" s="11" t="s">
        <v>91</v>
      </c>
      <c r="E76" s="11">
        <v>50</v>
      </c>
      <c r="F76" s="13">
        <v>146.55000000000001</v>
      </c>
      <c r="G76" s="13">
        <f t="shared" si="1"/>
        <v>7327.5000000000009</v>
      </c>
      <c r="H76" s="13" t="s">
        <v>107</v>
      </c>
      <c r="I76" s="13" t="s">
        <v>108</v>
      </c>
      <c r="J76" s="14" t="s">
        <v>12</v>
      </c>
      <c r="K76" s="15">
        <v>1E-3</v>
      </c>
    </row>
    <row r="77" spans="1:14" ht="56.25" x14ac:dyDescent="0.2">
      <c r="A77" s="12">
        <v>72</v>
      </c>
      <c r="B77" s="11" t="s">
        <v>68</v>
      </c>
      <c r="C77" s="11">
        <v>375787</v>
      </c>
      <c r="D77" s="11" t="s">
        <v>103</v>
      </c>
      <c r="E77" s="11">
        <v>125</v>
      </c>
      <c r="F77" s="13">
        <v>575.24</v>
      </c>
      <c r="G77" s="13">
        <f t="shared" si="1"/>
        <v>71905</v>
      </c>
      <c r="H77" s="13" t="s">
        <v>107</v>
      </c>
      <c r="I77" s="13" t="s">
        <v>108</v>
      </c>
      <c r="J77" s="14" t="s">
        <v>12</v>
      </c>
      <c r="K77" s="15">
        <v>1E-3</v>
      </c>
    </row>
    <row r="78" spans="1:14" ht="56.25" x14ac:dyDescent="0.2">
      <c r="A78" s="12">
        <v>73</v>
      </c>
      <c r="B78" s="11" t="s">
        <v>126</v>
      </c>
      <c r="C78" s="11">
        <v>345763</v>
      </c>
      <c r="D78" s="11" t="s">
        <v>112</v>
      </c>
      <c r="E78" s="11">
        <v>50</v>
      </c>
      <c r="F78" s="13">
        <v>124.76</v>
      </c>
      <c r="G78" s="13">
        <f t="shared" si="1"/>
        <v>6238</v>
      </c>
      <c r="H78" s="13" t="s">
        <v>107</v>
      </c>
      <c r="I78" s="13" t="s">
        <v>108</v>
      </c>
      <c r="J78" s="14" t="s">
        <v>12</v>
      </c>
      <c r="K78" s="15">
        <v>1E-3</v>
      </c>
    </row>
    <row r="79" spans="1:14" ht="33.75" x14ac:dyDescent="0.2">
      <c r="A79" s="12">
        <v>74</v>
      </c>
      <c r="B79" s="11" t="s">
        <v>69</v>
      </c>
      <c r="C79" s="11">
        <v>377379</v>
      </c>
      <c r="D79" s="11" t="s">
        <v>91</v>
      </c>
      <c r="E79" s="11">
        <v>3</v>
      </c>
      <c r="F79" s="13">
        <v>1390</v>
      </c>
      <c r="G79" s="13">
        <f t="shared" si="1"/>
        <v>4170</v>
      </c>
      <c r="H79" s="13" t="s">
        <v>107</v>
      </c>
      <c r="I79" s="13" t="s">
        <v>108</v>
      </c>
      <c r="J79" s="14" t="s">
        <v>12</v>
      </c>
      <c r="K79" s="15">
        <v>1E-3</v>
      </c>
    </row>
    <row r="80" spans="1:14" ht="45" x14ac:dyDescent="0.2">
      <c r="A80" s="12">
        <v>75</v>
      </c>
      <c r="B80" s="11" t="s">
        <v>70</v>
      </c>
      <c r="C80" s="11">
        <v>443969</v>
      </c>
      <c r="D80" s="11" t="s">
        <v>91</v>
      </c>
      <c r="E80" s="11">
        <v>2</v>
      </c>
      <c r="F80" s="13">
        <v>986.08</v>
      </c>
      <c r="G80" s="13">
        <f t="shared" si="1"/>
        <v>1972.16</v>
      </c>
      <c r="H80" s="13" t="s">
        <v>107</v>
      </c>
      <c r="I80" s="13" t="s">
        <v>108</v>
      </c>
      <c r="J80" s="14" t="s">
        <v>12</v>
      </c>
      <c r="K80" s="15">
        <v>1E-3</v>
      </c>
    </row>
    <row r="81" spans="1:11" ht="22.5" x14ac:dyDescent="0.2">
      <c r="A81" s="12">
        <v>76</v>
      </c>
      <c r="B81" s="11" t="s">
        <v>127</v>
      </c>
      <c r="C81" s="11">
        <v>273902</v>
      </c>
      <c r="D81" s="11" t="s">
        <v>128</v>
      </c>
      <c r="E81" s="11">
        <v>20</v>
      </c>
      <c r="F81" s="13">
        <v>5.5</v>
      </c>
      <c r="G81" s="13">
        <f t="shared" si="1"/>
        <v>110</v>
      </c>
      <c r="H81" s="13" t="s">
        <v>107</v>
      </c>
      <c r="I81" s="13" t="s">
        <v>108</v>
      </c>
      <c r="J81" s="14" t="s">
        <v>12</v>
      </c>
      <c r="K81" s="16">
        <v>0.05</v>
      </c>
    </row>
    <row r="82" spans="1:11" ht="112.5" x14ac:dyDescent="0.2">
      <c r="A82" s="12">
        <v>77</v>
      </c>
      <c r="B82" s="11" t="s">
        <v>71</v>
      </c>
      <c r="C82" s="11">
        <v>373286</v>
      </c>
      <c r="D82" s="11" t="s">
        <v>91</v>
      </c>
      <c r="E82" s="11">
        <v>4</v>
      </c>
      <c r="F82" s="13">
        <v>40.82</v>
      </c>
      <c r="G82" s="13">
        <f t="shared" si="1"/>
        <v>163.28</v>
      </c>
      <c r="H82" s="13" t="s">
        <v>107</v>
      </c>
      <c r="I82" s="13" t="s">
        <v>108</v>
      </c>
      <c r="J82" s="14" t="s">
        <v>12</v>
      </c>
      <c r="K82" s="16">
        <v>0.05</v>
      </c>
    </row>
    <row r="83" spans="1:11" ht="45" x14ac:dyDescent="0.2">
      <c r="A83" s="12">
        <v>78</v>
      </c>
      <c r="B83" s="11" t="s">
        <v>72</v>
      </c>
      <c r="C83" s="11">
        <v>457569</v>
      </c>
      <c r="D83" s="11" t="s">
        <v>112</v>
      </c>
      <c r="E83" s="11">
        <v>3500</v>
      </c>
      <c r="F83" s="13">
        <v>0.09</v>
      </c>
      <c r="G83" s="13">
        <f t="shared" si="1"/>
        <v>315</v>
      </c>
      <c r="H83" s="13" t="s">
        <v>107</v>
      </c>
      <c r="I83" s="13" t="s">
        <v>108</v>
      </c>
      <c r="J83" s="14" t="s">
        <v>12</v>
      </c>
      <c r="K83" s="16">
        <v>0.05</v>
      </c>
    </row>
    <row r="84" spans="1:11" ht="22.5" x14ac:dyDescent="0.2">
      <c r="A84" s="12">
        <v>79</v>
      </c>
      <c r="B84" s="11" t="s">
        <v>73</v>
      </c>
      <c r="C84" s="11">
        <v>402117</v>
      </c>
      <c r="D84" s="11" t="s">
        <v>91</v>
      </c>
      <c r="E84" s="11">
        <v>8</v>
      </c>
      <c r="F84" s="13">
        <v>30.75</v>
      </c>
      <c r="G84" s="13">
        <f t="shared" si="1"/>
        <v>246</v>
      </c>
      <c r="H84" s="13" t="s">
        <v>107</v>
      </c>
      <c r="I84" s="13" t="s">
        <v>108</v>
      </c>
      <c r="J84" s="14" t="s">
        <v>12</v>
      </c>
      <c r="K84" s="16">
        <v>0.05</v>
      </c>
    </row>
    <row r="85" spans="1:11" ht="45" x14ac:dyDescent="0.2">
      <c r="A85" s="12">
        <v>80</v>
      </c>
      <c r="B85" s="11" t="s">
        <v>74</v>
      </c>
      <c r="C85" s="11">
        <v>361166</v>
      </c>
      <c r="D85" s="11" t="s">
        <v>91</v>
      </c>
      <c r="E85" s="11">
        <v>33</v>
      </c>
      <c r="F85" s="13">
        <v>49.01</v>
      </c>
      <c r="G85" s="13">
        <f t="shared" si="1"/>
        <v>1617.33</v>
      </c>
      <c r="H85" s="13" t="s">
        <v>107</v>
      </c>
      <c r="I85" s="13" t="s">
        <v>108</v>
      </c>
      <c r="J85" s="14" t="s">
        <v>12</v>
      </c>
      <c r="K85" s="16">
        <v>0.05</v>
      </c>
    </row>
    <row r="86" spans="1:11" ht="101.25" x14ac:dyDescent="0.2">
      <c r="A86" s="12">
        <v>81</v>
      </c>
      <c r="B86" s="11" t="s">
        <v>129</v>
      </c>
      <c r="C86" s="11">
        <v>416786</v>
      </c>
      <c r="D86" s="11" t="s">
        <v>112</v>
      </c>
      <c r="E86" s="11">
        <v>1000</v>
      </c>
      <c r="F86" s="13">
        <v>0.18</v>
      </c>
      <c r="G86" s="13">
        <f t="shared" si="1"/>
        <v>180</v>
      </c>
      <c r="H86" s="13" t="s">
        <v>107</v>
      </c>
      <c r="I86" s="13" t="s">
        <v>108</v>
      </c>
      <c r="J86" s="14" t="s">
        <v>12</v>
      </c>
      <c r="K86" s="16">
        <v>0.1</v>
      </c>
    </row>
    <row r="87" spans="1:11" ht="67.5" x14ac:dyDescent="0.2">
      <c r="A87" s="12">
        <v>82</v>
      </c>
      <c r="B87" s="11" t="s">
        <v>130</v>
      </c>
      <c r="C87" s="11">
        <v>416784</v>
      </c>
      <c r="D87" s="11" t="s">
        <v>112</v>
      </c>
      <c r="E87" s="11">
        <v>4000</v>
      </c>
      <c r="F87" s="13">
        <v>0.15</v>
      </c>
      <c r="G87" s="13">
        <f t="shared" si="1"/>
        <v>600</v>
      </c>
      <c r="H87" s="13" t="s">
        <v>107</v>
      </c>
      <c r="I87" s="13" t="s">
        <v>108</v>
      </c>
      <c r="J87" s="14" t="s">
        <v>12</v>
      </c>
      <c r="K87" s="16">
        <v>0.1</v>
      </c>
    </row>
    <row r="88" spans="1:11" ht="56.25" x14ac:dyDescent="0.2">
      <c r="A88" s="12">
        <v>83</v>
      </c>
      <c r="B88" s="11" t="s">
        <v>75</v>
      </c>
      <c r="C88" s="11">
        <v>353865</v>
      </c>
      <c r="D88" s="11" t="s">
        <v>112</v>
      </c>
      <c r="E88" s="11">
        <v>400</v>
      </c>
      <c r="F88" s="13">
        <v>0.49</v>
      </c>
      <c r="G88" s="13">
        <f t="shared" si="1"/>
        <v>196</v>
      </c>
      <c r="H88" s="13" t="s">
        <v>107</v>
      </c>
      <c r="I88" s="13" t="s">
        <v>108</v>
      </c>
      <c r="J88" s="14" t="s">
        <v>12</v>
      </c>
      <c r="K88" s="16">
        <v>0.05</v>
      </c>
    </row>
    <row r="89" spans="1:11" ht="90" x14ac:dyDescent="0.2">
      <c r="A89" s="12">
        <v>84</v>
      </c>
      <c r="B89" s="11" t="s">
        <v>76</v>
      </c>
      <c r="C89" s="11">
        <v>361066</v>
      </c>
      <c r="D89" s="11" t="s">
        <v>104</v>
      </c>
      <c r="E89" s="11">
        <v>2</v>
      </c>
      <c r="F89" s="13">
        <v>290.27999999999997</v>
      </c>
      <c r="G89" s="13">
        <f t="shared" si="1"/>
        <v>580.55999999999995</v>
      </c>
      <c r="H89" s="13" t="s">
        <v>107</v>
      </c>
      <c r="I89" s="13" t="s">
        <v>108</v>
      </c>
      <c r="J89" s="14" t="s">
        <v>12</v>
      </c>
      <c r="K89" s="15">
        <v>1E-3</v>
      </c>
    </row>
    <row r="90" spans="1:11" ht="45" x14ac:dyDescent="0.2">
      <c r="A90" s="12">
        <v>85</v>
      </c>
      <c r="B90" s="11" t="s">
        <v>77</v>
      </c>
      <c r="C90" s="11">
        <v>355243</v>
      </c>
      <c r="D90" s="11" t="s">
        <v>95</v>
      </c>
      <c r="E90" s="11">
        <v>5</v>
      </c>
      <c r="F90" s="13">
        <v>1503.36</v>
      </c>
      <c r="G90" s="13">
        <f t="shared" si="1"/>
        <v>7516.7999999999993</v>
      </c>
      <c r="H90" s="13" t="s">
        <v>107</v>
      </c>
      <c r="I90" s="13" t="s">
        <v>108</v>
      </c>
      <c r="J90" s="14" t="s">
        <v>12</v>
      </c>
      <c r="K90" s="15">
        <v>1E-3</v>
      </c>
    </row>
    <row r="91" spans="1:11" ht="56.25" x14ac:dyDescent="0.2">
      <c r="A91" s="12">
        <v>86</v>
      </c>
      <c r="B91" s="11" t="s">
        <v>78</v>
      </c>
      <c r="C91" s="11">
        <v>452824</v>
      </c>
      <c r="D91" s="11" t="s">
        <v>112</v>
      </c>
      <c r="E91" s="11">
        <v>400</v>
      </c>
      <c r="F91" s="13">
        <v>0.57999999999999996</v>
      </c>
      <c r="G91" s="13">
        <f t="shared" si="1"/>
        <v>231.99999999999997</v>
      </c>
      <c r="H91" s="13" t="s">
        <v>107</v>
      </c>
      <c r="I91" s="13" t="s">
        <v>108</v>
      </c>
      <c r="J91" s="14" t="s">
        <v>12</v>
      </c>
      <c r="K91" s="16">
        <v>0.1</v>
      </c>
    </row>
    <row r="92" spans="1:11" ht="45" x14ac:dyDescent="0.2">
      <c r="A92" s="12">
        <v>87</v>
      </c>
      <c r="B92" s="11" t="s">
        <v>79</v>
      </c>
      <c r="C92" s="11">
        <v>381493</v>
      </c>
      <c r="D92" s="11" t="s">
        <v>112</v>
      </c>
      <c r="E92" s="11">
        <v>8500</v>
      </c>
      <c r="F92" s="13">
        <v>0.04</v>
      </c>
      <c r="G92" s="13">
        <f t="shared" si="1"/>
        <v>340</v>
      </c>
      <c r="H92" s="13" t="s">
        <v>107</v>
      </c>
      <c r="I92" s="13" t="s">
        <v>108</v>
      </c>
      <c r="J92" s="14" t="s">
        <v>12</v>
      </c>
      <c r="K92" s="18">
        <v>5.0000000000000001E-4</v>
      </c>
    </row>
    <row r="93" spans="1:11" ht="45" x14ac:dyDescent="0.2">
      <c r="A93" s="12">
        <v>88</v>
      </c>
      <c r="B93" s="11" t="s">
        <v>132</v>
      </c>
      <c r="C93" s="11">
        <v>395063</v>
      </c>
      <c r="D93" s="11" t="s">
        <v>131</v>
      </c>
      <c r="E93" s="11">
        <v>4</v>
      </c>
      <c r="F93" s="13">
        <v>47.86</v>
      </c>
      <c r="G93" s="13">
        <f t="shared" si="1"/>
        <v>191.44</v>
      </c>
      <c r="H93" s="13" t="s">
        <v>107</v>
      </c>
      <c r="I93" s="13" t="s">
        <v>108</v>
      </c>
      <c r="J93" s="14" t="s">
        <v>12</v>
      </c>
      <c r="K93" s="16">
        <v>0.1</v>
      </c>
    </row>
    <row r="94" spans="1:11" ht="56.25" x14ac:dyDescent="0.2">
      <c r="A94" s="12">
        <v>89</v>
      </c>
      <c r="B94" s="11" t="s">
        <v>80</v>
      </c>
      <c r="C94" s="11">
        <v>410301</v>
      </c>
      <c r="D94" s="11" t="s">
        <v>91</v>
      </c>
      <c r="E94" s="11">
        <v>7</v>
      </c>
      <c r="F94" s="13">
        <v>58.12</v>
      </c>
      <c r="G94" s="13">
        <f t="shared" si="1"/>
        <v>406.84</v>
      </c>
      <c r="H94" s="13" t="s">
        <v>107</v>
      </c>
      <c r="I94" s="13" t="s">
        <v>108</v>
      </c>
      <c r="J94" s="14" t="s">
        <v>12</v>
      </c>
      <c r="K94" s="16">
        <v>0.1</v>
      </c>
    </row>
    <row r="95" spans="1:11" ht="67.5" x14ac:dyDescent="0.2">
      <c r="A95" s="12">
        <v>90</v>
      </c>
      <c r="B95" s="11" t="s">
        <v>81</v>
      </c>
      <c r="C95" s="11">
        <v>350148</v>
      </c>
      <c r="D95" s="11" t="s">
        <v>105</v>
      </c>
      <c r="E95" s="11">
        <v>7</v>
      </c>
      <c r="F95" s="13">
        <v>27.42</v>
      </c>
      <c r="G95" s="13">
        <f t="shared" si="1"/>
        <v>191.94</v>
      </c>
      <c r="H95" s="13" t="s">
        <v>107</v>
      </c>
      <c r="I95" s="13" t="s">
        <v>108</v>
      </c>
      <c r="J95" s="14" t="s">
        <v>12</v>
      </c>
      <c r="K95" s="16">
        <v>0.05</v>
      </c>
    </row>
    <row r="96" spans="1:11" ht="56.25" x14ac:dyDescent="0.2">
      <c r="A96" s="12">
        <v>91</v>
      </c>
      <c r="B96" s="11" t="s">
        <v>82</v>
      </c>
      <c r="C96" s="11">
        <v>381358</v>
      </c>
      <c r="D96" s="11" t="s">
        <v>91</v>
      </c>
      <c r="E96" s="11">
        <v>15</v>
      </c>
      <c r="F96" s="13">
        <v>614.61</v>
      </c>
      <c r="G96" s="13">
        <f t="shared" si="1"/>
        <v>9219.15</v>
      </c>
      <c r="H96" s="13" t="s">
        <v>107</v>
      </c>
      <c r="I96" s="13" t="s">
        <v>108</v>
      </c>
      <c r="J96" s="14" t="s">
        <v>12</v>
      </c>
      <c r="K96" s="15">
        <v>1E-3</v>
      </c>
    </row>
    <row r="97" spans="1:14" ht="22.5" x14ac:dyDescent="0.2">
      <c r="A97" s="12">
        <v>92</v>
      </c>
      <c r="B97" s="11" t="s">
        <v>83</v>
      </c>
      <c r="C97" s="11">
        <v>434127</v>
      </c>
      <c r="D97" s="11" t="s">
        <v>101</v>
      </c>
      <c r="E97" s="11">
        <v>13</v>
      </c>
      <c r="F97" s="13">
        <v>38.53</v>
      </c>
      <c r="G97" s="13">
        <f t="shared" si="1"/>
        <v>500.89</v>
      </c>
      <c r="H97" s="13" t="s">
        <v>107</v>
      </c>
      <c r="I97" s="13" t="s">
        <v>108</v>
      </c>
      <c r="J97" s="14" t="s">
        <v>12</v>
      </c>
      <c r="K97" s="16">
        <v>0.05</v>
      </c>
    </row>
    <row r="98" spans="1:14" ht="22.5" x14ac:dyDescent="0.2">
      <c r="A98" s="12">
        <v>93</v>
      </c>
      <c r="B98" s="11" t="s">
        <v>84</v>
      </c>
      <c r="C98" s="11">
        <v>439128</v>
      </c>
      <c r="D98" s="11" t="s">
        <v>101</v>
      </c>
      <c r="E98" s="11">
        <v>25</v>
      </c>
      <c r="F98" s="13">
        <v>38.67</v>
      </c>
      <c r="G98" s="13">
        <f t="shared" si="1"/>
        <v>966.75</v>
      </c>
      <c r="H98" s="13" t="s">
        <v>107</v>
      </c>
      <c r="I98" s="13" t="s">
        <v>108</v>
      </c>
      <c r="J98" s="14" t="s">
        <v>12</v>
      </c>
      <c r="K98" s="16">
        <v>0.05</v>
      </c>
    </row>
    <row r="99" spans="1:14" ht="22.5" x14ac:dyDescent="0.2">
      <c r="A99" s="12">
        <v>94</v>
      </c>
      <c r="B99" s="11" t="s">
        <v>85</v>
      </c>
      <c r="C99" s="11">
        <v>482020</v>
      </c>
      <c r="D99" s="11" t="s">
        <v>101</v>
      </c>
      <c r="E99" s="11">
        <v>13</v>
      </c>
      <c r="F99" s="13">
        <v>72</v>
      </c>
      <c r="G99" s="13">
        <f t="shared" si="1"/>
        <v>936</v>
      </c>
      <c r="H99" s="13" t="s">
        <v>107</v>
      </c>
      <c r="I99" s="13" t="s">
        <v>108</v>
      </c>
      <c r="J99" s="14" t="s">
        <v>12</v>
      </c>
      <c r="K99" s="16">
        <v>0.1</v>
      </c>
    </row>
    <row r="100" spans="1:14" ht="33.75" x14ac:dyDescent="0.2">
      <c r="A100" s="12">
        <v>95</v>
      </c>
      <c r="B100" s="11" t="s">
        <v>86</v>
      </c>
      <c r="C100" s="11">
        <v>376492</v>
      </c>
      <c r="D100" s="11" t="s">
        <v>91</v>
      </c>
      <c r="E100" s="11">
        <v>2</v>
      </c>
      <c r="F100" s="13">
        <v>246.68</v>
      </c>
      <c r="G100" s="13">
        <f t="shared" si="1"/>
        <v>493.36</v>
      </c>
      <c r="H100" s="13" t="s">
        <v>107</v>
      </c>
      <c r="I100" s="13" t="s">
        <v>108</v>
      </c>
      <c r="J100" s="14" t="s">
        <v>12</v>
      </c>
      <c r="K100" s="15">
        <v>1E-3</v>
      </c>
    </row>
    <row r="101" spans="1:14" ht="78.75" x14ac:dyDescent="0.2">
      <c r="A101" s="12">
        <v>96</v>
      </c>
      <c r="B101" s="11" t="s">
        <v>87</v>
      </c>
      <c r="C101" s="11">
        <v>409859</v>
      </c>
      <c r="D101" s="11" t="s">
        <v>91</v>
      </c>
      <c r="E101" s="11">
        <v>3</v>
      </c>
      <c r="F101" s="13">
        <v>187.49</v>
      </c>
      <c r="G101" s="13">
        <f t="shared" si="1"/>
        <v>562.47</v>
      </c>
      <c r="H101" s="13" t="s">
        <v>107</v>
      </c>
      <c r="I101" s="13" t="s">
        <v>108</v>
      </c>
      <c r="J101" s="14" t="s">
        <v>12</v>
      </c>
      <c r="K101" s="15">
        <v>1E-3</v>
      </c>
    </row>
    <row r="102" spans="1:14" ht="78.75" x14ac:dyDescent="0.2">
      <c r="A102" s="12">
        <v>97</v>
      </c>
      <c r="B102" s="11" t="s">
        <v>88</v>
      </c>
      <c r="C102" s="11">
        <v>415514</v>
      </c>
      <c r="D102" s="11" t="s">
        <v>91</v>
      </c>
      <c r="E102" s="11">
        <v>7</v>
      </c>
      <c r="F102" s="13">
        <v>122.93</v>
      </c>
      <c r="G102" s="13">
        <f t="shared" si="1"/>
        <v>860.51</v>
      </c>
      <c r="H102" s="13" t="s">
        <v>107</v>
      </c>
      <c r="I102" s="13" t="s">
        <v>108</v>
      </c>
      <c r="J102" s="14" t="s">
        <v>12</v>
      </c>
      <c r="K102" s="15">
        <v>1E-3</v>
      </c>
    </row>
    <row r="103" spans="1:14" ht="45" x14ac:dyDescent="0.2">
      <c r="A103" s="12">
        <v>98</v>
      </c>
      <c r="B103" s="11" t="s">
        <v>111</v>
      </c>
      <c r="C103" s="11">
        <v>412630</v>
      </c>
      <c r="D103" s="11" t="s">
        <v>112</v>
      </c>
      <c r="E103" s="11">
        <v>3500</v>
      </c>
      <c r="F103" s="13">
        <v>0.05</v>
      </c>
      <c r="G103" s="13">
        <f t="shared" si="1"/>
        <v>175</v>
      </c>
      <c r="H103" s="13" t="s">
        <v>107</v>
      </c>
      <c r="I103" s="13" t="s">
        <v>108</v>
      </c>
      <c r="J103" s="14" t="s">
        <v>12</v>
      </c>
      <c r="K103" s="18">
        <v>5.0000000000000001E-4</v>
      </c>
      <c r="M103" s="9"/>
      <c r="N103" s="10"/>
    </row>
    <row r="104" spans="1:14" ht="22.5" x14ac:dyDescent="0.2">
      <c r="A104" s="12">
        <v>99</v>
      </c>
      <c r="B104" s="11" t="s">
        <v>133</v>
      </c>
      <c r="C104" s="11">
        <v>445019</v>
      </c>
      <c r="D104" s="11" t="s">
        <v>112</v>
      </c>
      <c r="E104" s="11">
        <v>1350</v>
      </c>
      <c r="F104" s="13">
        <v>0.1</v>
      </c>
      <c r="G104" s="13">
        <f t="shared" si="1"/>
        <v>135</v>
      </c>
      <c r="H104" s="13" t="s">
        <v>107</v>
      </c>
      <c r="I104" s="13" t="s">
        <v>108</v>
      </c>
      <c r="J104" s="14" t="s">
        <v>12</v>
      </c>
      <c r="K104" s="16">
        <v>0.05</v>
      </c>
    </row>
    <row r="105" spans="1:14" ht="78.75" x14ac:dyDescent="0.2">
      <c r="A105" s="12">
        <v>100</v>
      </c>
      <c r="B105" s="11" t="s">
        <v>89</v>
      </c>
      <c r="C105" s="11">
        <v>460006</v>
      </c>
      <c r="D105" s="11" t="s">
        <v>112</v>
      </c>
      <c r="E105" s="11">
        <v>7500</v>
      </c>
      <c r="F105" s="13">
        <v>0.09</v>
      </c>
      <c r="G105" s="13">
        <f t="shared" si="1"/>
        <v>675</v>
      </c>
      <c r="H105" s="13" t="s">
        <v>107</v>
      </c>
      <c r="I105" s="13" t="s">
        <v>108</v>
      </c>
      <c r="J105" s="14" t="s">
        <v>12</v>
      </c>
      <c r="K105" s="16">
        <v>0.05</v>
      </c>
    </row>
    <row r="106" spans="1:14" ht="67.5" x14ac:dyDescent="0.2">
      <c r="A106" s="12">
        <v>101</v>
      </c>
      <c r="B106" s="11" t="s">
        <v>90</v>
      </c>
      <c r="C106" s="11">
        <v>346184</v>
      </c>
      <c r="D106" s="11" t="s">
        <v>91</v>
      </c>
      <c r="E106" s="11">
        <v>120</v>
      </c>
      <c r="F106" s="13">
        <v>59.24</v>
      </c>
      <c r="G106" s="13">
        <f t="shared" si="1"/>
        <v>7108.8</v>
      </c>
      <c r="H106" s="13" t="s">
        <v>107</v>
      </c>
      <c r="I106" s="13" t="s">
        <v>108</v>
      </c>
      <c r="J106" s="14" t="s">
        <v>12</v>
      </c>
      <c r="K106" s="16">
        <v>0.1</v>
      </c>
    </row>
    <row r="107" spans="1:14" x14ac:dyDescent="0.2">
      <c r="F107" s="6" t="s">
        <v>106</v>
      </c>
      <c r="G107" s="8">
        <f>SUM(G6:G106)</f>
        <v>316959.94000000006</v>
      </c>
    </row>
  </sheetData>
  <mergeCells count="3">
    <mergeCell ref="A1:K1"/>
    <mergeCell ref="A2:K2"/>
    <mergeCell ref="A3:K3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  <headerFooter>
    <oddHeader>&amp;L&amp;G&amp;CPREGÃO ELETRÔNICO 48/2023 
&amp;R&amp;G</oddHeader>
    <oddFooter>&amp;L&amp;"-,Itálico"&amp;9ANEXO I-A- PLANILHA ESTIMATIVA DE QUANTIDADE E PREÇO&amp;R&amp;9&amp;P/&amp;N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Folha1</vt:lpstr>
      <vt:lpstr>Folha1!Print_Area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João Aranha</cp:lastModifiedBy>
  <cp:lastPrinted>2023-06-12T17:20:22Z</cp:lastPrinted>
  <dcterms:created xsi:type="dcterms:W3CDTF">2019-07-30T23:05:19Z</dcterms:created>
  <dcterms:modified xsi:type="dcterms:W3CDTF">2023-07-18T16:46:25Z</dcterms:modified>
</cp:coreProperties>
</file>