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Arquivos secretaria e pregão\Pregoeira\PE_50_2023_MAT LABORATORIAL 1\"/>
    </mc:Choice>
  </mc:AlternateContent>
  <xr:revisionPtr revIDLastSave="0" documentId="13_ncr:1_{FC678DD7-D33B-4F20-B44B-9DE8B5DC33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Folha1!$A$1:$K$139</definedName>
  </definedNames>
  <calcPr calcId="181029"/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6" i="1" l="1"/>
  <c r="G139" i="1" s="1"/>
</calcChain>
</file>

<file path=xl/sharedStrings.xml><?xml version="1.0" encoding="utf-8"?>
<sst xmlns="http://schemas.openxmlformats.org/spreadsheetml/2006/main" count="680" uniqueCount="156">
  <si>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</si>
  <si>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</si>
  <si>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</si>
  <si>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</si>
  <si>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</si>
  <si>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</si>
  <si>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</si>
  <si>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</si>
  <si>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</si>
  <si>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</si>
  <si>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</si>
  <si>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</si>
  <si>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</si>
  <si>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</si>
  <si>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</si>
  <si>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Aparelho destilador de clevenger para óleos essenciais. material: vidro borossilicato, com juntas esmerilhadas 24/40, cabeça para refluxo, torneira, balão de fundo redondo capac. 2000 mL, com tubo interligação/condensador tipo serpentina, com grampos para juntas esféricas, pinças e mufas</t>
  </si>
  <si>
    <t>Balão de fundo redondo 250mL, material vidro, com 1 junta esmerilhada 24/40</t>
  </si>
  <si>
    <t>Balão de fundo redondo de vidro borossilicato, junta 24/40 e boca esmerilhada - capacidade para 5L</t>
  </si>
  <si>
    <t>Balão laboratório, tipo uso volumétrico, tipo fundo chato, material vidro, capacidade 10 mL, acessórios rolha de vidro.</t>
  </si>
  <si>
    <t>Balão laboratório, tipo uso volumétrico, tipo fundo chato, material vidro, capacidade 100 mL, acessórios rolha de plástico</t>
  </si>
  <si>
    <t>Balão laboratório, tipo uso volumétrico, tipo fundo chato, material vidro, capacidade 2000 mL, acessórios rolha de vidro</t>
  </si>
  <si>
    <t>Balão laboratório, tipo uso volumétrico, tipo fundo chato, material vidro, capacidade 2000mL, acessórios rolha de plástico.</t>
  </si>
  <si>
    <t>Balão laboratório, tipo uso volumétrico, tipo fundo chato, material vidro, capacidade 250 mL, acessórios rolha de plástico.</t>
  </si>
  <si>
    <t>Balão laboratório, tipo uso volumétrico, tipo fundo chato, material vidro, capacidade 50 mL, acessórios rolha de plástico.</t>
  </si>
  <si>
    <t>Balão laboratório, tipo uso volumétrico, tipo fundo chato, material vidro, capacidade 50 mL, acessórios rolha de vidro.</t>
  </si>
  <si>
    <t>Bastão de vidro, com pontas polidas, medindo 8 x 300 mm.</t>
  </si>
  <si>
    <t>Béquer, Graduado, Forma Alta, em vidro borossilicato - Capacidade 100mL</t>
  </si>
  <si>
    <t>Béquer, material plástico, graduado, capacidade 2000mL, forma baixa, adicional com orla e bico</t>
  </si>
  <si>
    <t>Béquer, material vidro borossilicato, graduado, capacidade 1000mL, forma baixa, adicional com orla e bico</t>
  </si>
  <si>
    <t>Béquer, material vidro borossilicato, graduado, capacidade 100mL, forma baixa, adicional com orla e bico</t>
  </si>
  <si>
    <t>Béquer, material vidro borossilicato, graduado, capacidade 250mL, forma baixa, adicional com orla e bico</t>
  </si>
  <si>
    <t>Béquer, material vidro borossilicato, graduado, capacidade 25mL, forma baixa, adicional com orla e bico</t>
  </si>
  <si>
    <t>Béquer, material vidro borossilicato, graduado, capacidade 50mL, forma baixa, adicional com orla e bico</t>
  </si>
  <si>
    <t>Béquer, material vidro borossilicato, graduado, capacidade 600mL, forma baixa, adicional com orla e bico</t>
  </si>
  <si>
    <t>Béquer, material vidro, graduado, capacidade 10 mL, forma baixa, adicional com orla e bico</t>
  </si>
  <si>
    <t>Béquer, material vidro, graduado, capacidade 150mL, forma baixa, adicional com orla e bico</t>
  </si>
  <si>
    <t>Béquer, material vidro, graduado, capacidade 2000mL, forma baixa, adicional com orla e bico</t>
  </si>
  <si>
    <t>Béquer, material vidro, graduado, capacidade 4000mL, forma baixa, adicional com orla e bico</t>
  </si>
  <si>
    <t>Béquer, material vidro, graduado, capacidade 400mL, forma baixa, adicional com orla e bico</t>
  </si>
  <si>
    <t>Béquer, material vidro, graduado, capacidade 500 mL, forma alta, adicional com orla e bico</t>
  </si>
  <si>
    <t>Béquer, material vidro, graduado, capacidade 5000mL, forma baixa, adicional com orla e bico</t>
  </si>
  <si>
    <t>Béquer, Material: vidro borossilicato, forma alta, capacidade 10 mL, Graduado, Adicional: com orla e bico</t>
  </si>
  <si>
    <t>Béquer, Material: vidro borossilicato, forma alta, capacidade: 50 mL, Graduado. Adicional: com orla e bico.</t>
  </si>
  <si>
    <t>Béquer, vidro, graduado, forma alta, capacidade 300mL</t>
  </si>
  <si>
    <t>Bureta automática, incolor, faixa azul, torneira de teflon (PTFE), capacidade 50 mL com frasco de 2000 mL.</t>
  </si>
  <si>
    <t>Bureta, material vidro, graduada, volume 100 mL, escala graduação máxima 0,2 em 0,2 ml, numerada, acessórios com torneira de teflon</t>
  </si>
  <si>
    <t>Bureta, material vidro,graduada, volume 10mL, “classe A”, escala graduação máxima 0,1 em 0,1 ml, numerada, acessórios com torneira de teflon</t>
  </si>
  <si>
    <t>Bureta, material vidro,graduada, volume 25mL, “classe A”, escala graduação máxima 0,1 em 0,1 ml, numerada, acessórios com torneira de teflon</t>
  </si>
  <si>
    <t>Bureta, material vidro,graduada, volume 50mL, “classe A”, escala graduação máxima 0,1 em 0,1 ml, numerada, acessórios com torneira de teflon</t>
  </si>
  <si>
    <t>Butirômetro de Funke Gerber - Indicado para análise físico-química do leite. Fabricado em vidro borossilicato, Resistente a ácidos, Fabricado de acordo com as normas nacionais (DIN) e internacionais (ISO/IDF, etc). Escala de 0 a 8% Divisão 0,1 Com Rolha</t>
  </si>
  <si>
    <t>Cabeça de destilação com saída para termômetro, junta 24/40</t>
  </si>
  <si>
    <t>Cadinho, material vidro, porosidade 40 a 100 micras, capacidade até 30 mL, acessórios com placa de vidro sinterizado, equivalente a ASTM 10-15</t>
  </si>
  <si>
    <t>Cálice de sedimentação - Material: vidro transparente borosilicato, Fundo Cônico, tipo Hoffmann, para precipitação ou sedimentação, capacidade: 250ml</t>
  </si>
  <si>
    <t>Cálice graduado, material vidro, capacidade 1 L</t>
  </si>
  <si>
    <t>Cálice graduado, material vidro, capacidade 125 mL</t>
  </si>
  <si>
    <t>Cálice graduado, material vidro, capacidade 2 L</t>
  </si>
  <si>
    <t>Cálice graduado, material vidro, capacidade 250 mL</t>
  </si>
  <si>
    <t xml:space="preserve">Condensador, tipo Graham, tipo coluna em serpentina, comprimento cerca de 300mm de área útil (diâmetro externo de 38mm, comprimento total de 450mm) com duas juntas 24/40 esmerilhadas (macho e fêmea) </t>
  </si>
  <si>
    <t>Dessecador, material vidro, tipo para vácuo, diâmetro interno cerca de 15 cm, tampa de vidro com vedação, acessórios com luva e torneira</t>
  </si>
  <si>
    <t>Dessecador, material vidro, tipo para vácuo, diâmetro interno cerca de 25 cm, tampa de vidro com vedação, acessórios com luva e torneira, outros componentes com placa de porcelana</t>
  </si>
  <si>
    <t>Erlenmeyer graduado, material vidro, boca estreita, capacidade 125 mL</t>
  </si>
  <si>
    <t>Erlenmeyer graduado, material vidro, boca estreita, capacidade 200 mL</t>
  </si>
  <si>
    <t>Erlenmeyer graduado, material vidro, boca estreita, capacidade 2000 mL</t>
  </si>
  <si>
    <t>Erlenmeyer graduado, material vidro, boca estreita, capacidade 25 mL</t>
  </si>
  <si>
    <t>Erlenmeyer graduado, material vidro, boca estreita, capacidade 250 mL</t>
  </si>
  <si>
    <t>Erlenmeyer graduado, material vidro, boca estreita, capacidade 300 mL</t>
  </si>
  <si>
    <t>Erlenmeyer graduado, material vidro, boca estreita, capacidade 50 mL.</t>
  </si>
  <si>
    <t>Erlenmeyer graduado, material vidro, boca larga, capacidade 1000 mL</t>
  </si>
  <si>
    <t>Erlenmeyer, material vidro, graduado, boca estreita, capacidade 1000 mL, com orla</t>
  </si>
  <si>
    <t>Erlenmeyer, material vidro, graduado, capacidade 500 mL, boca estreita, com orla</t>
  </si>
  <si>
    <t>Erlenmeyer, material vidro, graduado, volume 250 mL, tipo boca larga, adicional com orla</t>
  </si>
  <si>
    <t>Frasco conta-gotas, material vidro borossilicato, cor âmbar, capacidade 100 mL, características adicionais: com tetina de latex e pipeta esmerilhada. Aplicação: uso laboratorial.</t>
  </si>
  <si>
    <t>Frasco Conta-Gotas, material vidro, Cor Âmbar, com pipeta esmerilhada e tetina de borracha, Capacidade: 60 mL (altura 85 mm x diâmetro externo 46 mm).</t>
  </si>
  <si>
    <t>Frasco Conta-Gotas, material vidro, Cor Âmbar, com pipeta esmerilhada e tetina de borracha, volume 125 ml, (altura 110 mm x diâmetro externo 57 mm)</t>
  </si>
  <si>
    <t>Frasco laboratório, tipo reagente, material: vidro âmbar, capacidade 100 mL, tipo boca estreita, com tampa rosqueável, acessórios: com batoque.</t>
  </si>
  <si>
    <t>Frasco laboratório, tipo reagente, material: vidro âmbar, capacidade 1000 mL, tipo boca estreita, com tampa rosqueável, acessórios: com batoque.</t>
  </si>
  <si>
    <t>Frasco laboratório, tipo reagente, material: vidro âmbar, capacidade 500 mL, tipo boca estreita, com tampa rosqueável, acessórios: com batoque.</t>
  </si>
  <si>
    <t>Frasco Le Chatelier, material: vidro borossilicato, com rolha de vidro - Capacidade 250 mL até a marca zero da escala. A escala deve ter graduação que permita leituras com resolução de 0,05 cm3. Bulbo intermediário de 17 mL.</t>
  </si>
  <si>
    <t>Frasco para densidade de agregado, com capacidade de 500 mL. Conforme Nbr Nm 52.*</t>
  </si>
  <si>
    <t>Frasco reagente, fabricado em vidro alcalino, capacidade 250 mL, incolor, boca larga e rolha de vidro esmerilhada.</t>
  </si>
  <si>
    <t>Frasco reagente, graduado,  confeccionado em vidro borossilicato 3.3 na cor âmbar, com dispositivo anti-gotas (anel de vedação) e tampa de rosca azul, capacidade: 100 mL</t>
  </si>
  <si>
    <t>Frasco reagente, graduado, confeccionado em vidro borossilicato 3.3 incolor, com dispositivo anti-gotas (anel de vedação) e tampa de rosca azul, capacidade: 500 mL</t>
  </si>
  <si>
    <t>Frasco reagente, graduado, confeccionado em vidro borossilicato 3.3 na cor âmbar, com dispositivo anti-gotas (anel de vedação) e tampa de rosca azul, capacidade 500 mL</t>
  </si>
  <si>
    <t>Frasco reagente, graduado, confeccionado em vidro borossilicato 3.3 na cor âmbar, com dispositivo anti-gotas (anel de vedação) e tampa de rosca azul, capacidade: 250 mL</t>
  </si>
  <si>
    <t>Frasco reagente, material vidro incolor, capacidade 100 mL, Características: Fabricado em vidro neutro;  com tampa de plástico; Batoque de plástico transparente.</t>
  </si>
  <si>
    <t>Frasco reagente, material vidro, incolor, com boca larga e tampa de rosca, capacidade 10 mL</t>
  </si>
  <si>
    <t>Frasco reagente, material: vidro âmbar, capacidade 250 mL, tipo boca estreita, com tampa rosqueável, acessórios: com batoque.</t>
  </si>
  <si>
    <t>Frasco tipo Armadilha de Wildman - Capacidade 1 L - Volume aproximado entre a ventosa e a orla do frasco: ±40ml. Composição e dimensões: Erlenmeyer de vidro 1 litros boca estreita: Altura: 220 mm.  Diâmetro interno: 37mm. Haste de aço inox: Diâmetro: 16 mm.  Comprimento: 350 mm. Borracha ventosa: Diâmetro externo: 57mm.  Altura: 35mm.</t>
  </si>
  <si>
    <t>Frasco tipo Armadilha de Wildman - Capacidade 2 L - Volume aproximado entre a ventosa e a orla do frasco: ±50ml. Composição e dimensões: Erlenmeyer de vidro 2 litros boca estreita: Altura: 280mm.  Diâmetro interno: 45mm. Haste de plástico: Diâmetro: 16mm.  Comprimento: 350mm. Borracha ventosa: Diâmetro externo: 57mm.  Altura: 35mm.</t>
  </si>
  <si>
    <t>Funil de separação, tipo pera (squibb), material vidro, com torneira e rolha de teflon, Capacidade 250mL.</t>
  </si>
  <si>
    <t>Funil laboratório, material vidro, liso, haste curta, capacidade 70 mL, diâmetro da boca:  8cm. Vidro alcalino</t>
  </si>
  <si>
    <t>Funil laboratório, tipo pera (squibb), material vidro, capacidade 2000 mL, com torneira e rolha de vidro</t>
  </si>
  <si>
    <t>Funil laboratório, tipo uso analítico, material vidro, capacidade 60 mL, adicional raiado, tipo haste longa, Diâmetro da boca = 7,5 cm</t>
  </si>
  <si>
    <t>Funil laboratório, tipo uso analítico, material vidro, capacidade 60mL, adicional raiado, tipo haste curta, Diâmetro da boca = 7,5 cm</t>
  </si>
  <si>
    <t>Funil laboratório, tipo uso buchner, material vidro, capacidade 500 mL, Outros acessórios: com placa porosa, G2</t>
  </si>
  <si>
    <t>Funil para pó, material vidro, haste curta, diâmetro interno = 7,5 cm</t>
  </si>
  <si>
    <t>Kitassato 1000 mL, material vidro, Capacidade:1000 ml (Ø Fundo x Ø boca x Alt)=130 x 36 x 220 mm, tipo graduado, características adicionais com saída superior.</t>
  </si>
  <si>
    <t>kitassato, material vidro, capacidade 2000 mL, tipo graduado, características adicionais com saída superior</t>
  </si>
  <si>
    <t>kitassato, material vidro, capacidade 250 mL, tipo graduado, características adicionais com saída superior</t>
  </si>
  <si>
    <t>Kitassato, material vidro, capacidade 4000 mL, graduado, com saída superior</t>
  </si>
  <si>
    <t>Kitassato, material vidro, capacidade 500 mL, tipo graduado, características adicionais com saída superior</t>
  </si>
  <si>
    <t>NAVETAS (recipiente de laboratório para pesagem) – Material: de vidro, Capacidade: 15mL, Características: Comprimento total: 80 mm, Diâmetro superior: 20mm, Haste: 30mm, Diâmetro da haste: entre 8 E 10 mm, Altura: 20mm (também chamado de barquinho ou barqueta)</t>
  </si>
  <si>
    <t>Pesa filtro, material vidro, capacidade cerca de 30 mL, formato forma média, acessórios com rolha de vidro</t>
  </si>
  <si>
    <t>Pipeta, tipo sorológica, graduada, capacidade 0,1mL, material vidro, escala escala 0,001 em 0,001 ml, esgotamento esgotamento total</t>
  </si>
  <si>
    <t>Pipeta, tipo sorológica, graduada, capacidade 0,2mL, material vidro, escala escala 0,001 em 0,001 ml, esgotamento esgotamento total</t>
  </si>
  <si>
    <t>Pipeta, tipo sorológica, graduada, capacidade 0,5mL, material vidro, escala escala 0,05 em 0,05 ml, esgotamento esgotamento total</t>
  </si>
  <si>
    <t>Pipeta, tipo sorológica, graduada, capacidade 10mL, material vidro, escala escala 0,1 em 0,1 ml, esgotamento esgotamento total</t>
  </si>
  <si>
    <t>Pipeta, tipo sorológica, graduada, capacidade 1mL, material vidro, escala escala 0,01 em 0,01 ml, esgotamento esgotamento total</t>
  </si>
  <si>
    <t>Pipeta, tipo sorológica, graduada, capacidade 20mL, material vidro, escala escala 0,1 em 0,1 ml, esgotamento esgotamento total</t>
  </si>
  <si>
    <t>Pipeta, tipo sorológica, graduada, capacidade 25mL, material vidro, escala escala 0,1 em 0,1 ml, esgotamento esgotamento total</t>
  </si>
  <si>
    <t>Pipeta, tipo sorológica, graduada, capacidade 2mL, material vidro, escala escala 0,1 em 0,1 ml, esgotamento esgotamento total</t>
  </si>
  <si>
    <t>Pipeta, tipo sorológica, graduada, capacidade 5mL, material vidro, escala escala 0,1 em 0,1 ml, esgotamento esgotamento total</t>
  </si>
  <si>
    <t>pipeta, tipo volumétrica, capacidade 10mL, material vidro, esgotamento esgotamento total</t>
  </si>
  <si>
    <t>pipeta, tipo volumétrica, capacidade 25mL, material vidro, esgotamento esgotamento total</t>
  </si>
  <si>
    <t>pipeta, tipo volumétrica, capacidade 50mL, material vidro, esgotamento esgotamento total</t>
  </si>
  <si>
    <t>pipeta, tipo volumétrica, capacidade 5mL, material vidro, esgotamento esgotamento total</t>
  </si>
  <si>
    <t>Proveta, Graduada, material Vidro, com base de vidro, capacidade 50ml</t>
  </si>
  <si>
    <t>Proveta, Graduada, material: Vidro: com Base de Vidro, capacidade 25ml</t>
  </si>
  <si>
    <t>Proveta, material polipropileno, graduada, capacidade 25 mL, base plástica, adicional com orla e bico</t>
  </si>
  <si>
    <t>Proveta, material vidro,  graduada, capacidade 50 mL, base plástica, adicional com orla e bico</t>
  </si>
  <si>
    <t>Proveta, material vidro, graduada, capacidade 10 mL, base plástica, adicional com orla e bico</t>
  </si>
  <si>
    <t>Proveta, material vidro, graduada, capacidade 1000 mL, base plástica, adicional com orla e bico</t>
  </si>
  <si>
    <t>Proveta, material vidro, graduada, capacidade 100mL, base plástica, adicional com orla e bico</t>
  </si>
  <si>
    <t>Proveta, material vidro, graduada, capacidade 250 mL, base plástica, adicional com orla e bico</t>
  </si>
  <si>
    <t>Proveta, material vidro, graduada, capacidade 5 mL, base plástica, adicional com orla e bico</t>
  </si>
  <si>
    <t>Proveta, material vidro, graduada, capacidade 500 mL, base plástica, adicional com orla e bico</t>
  </si>
  <si>
    <t>Sistema de filtração, tipo à vácuo. Composição: funil grampo, rolha e kitassato de vidro com capacidade 1000 mL</t>
  </si>
  <si>
    <t>Tubo de ensaio, material vidro, com fundo redondo, dimensões cerca de 15 X 150 mm, com tampa rosqueável</t>
  </si>
  <si>
    <t>Tubo laboratório, tipo centrífuga, material vidro, tipo fundo cônico, capacidade 15 mL, graduado, 15 x 120 mm, adicional com orla</t>
  </si>
  <si>
    <t>Vidro de relógio, formato côncavo, lapidado, diâmetro cerca de 6 cm</t>
  </si>
  <si>
    <t>unidade</t>
  </si>
  <si>
    <t>VALOR TOTAL</t>
  </si>
  <si>
    <t>SIM</t>
  </si>
  <si>
    <t>NÃO</t>
  </si>
  <si>
    <t>Cadinho, material vidro, porosidade 100 a 160 micras, capacidade de até 50 mL. Acessório com placa de vidro sinterizado.</t>
  </si>
  <si>
    <t>Cadinho, material vidro, porosidade 40 a 100 micras, capacidade de até 50 mL. Acessório com placa de vidro sinterizado.</t>
  </si>
  <si>
    <t>Coluna cromatográfica, material vidro, comprimento 250 mm, diâmetro 10 mm, com torneira de teflon, sem placa porosa</t>
  </si>
  <si>
    <t>Tampa laboratório, material vidro, aplicação para dessecador, características adicionais com 1 junta, dimensões cerca de 15 cm, com luva.</t>
  </si>
  <si>
    <t>Tampa laboratório, material vidro, aplicação para dessecador, características adicionais com 1 junta, dimensões cerca de 25 cm, com luva.</t>
  </si>
  <si>
    <t>Funil laboratório, material vidro, liso, haste longa, diâmetro 100mm, capacidade 125 mL</t>
  </si>
  <si>
    <t>Funil laboratório, material vidro, liso, haste curta, capacidade 250 mL, diâmetro da boca 12 cm</t>
  </si>
  <si>
    <t>Funil de laboratório, tipo uso analítico, material vidro, liso, capacidade 15 mL, tipo haste curta, diâmetro 5 cm</t>
  </si>
  <si>
    <t>Coluna para cromatografia, material vidro borossilicato, com torneira PTFE em linha reta do furo e placa . Dimensões: 30cm de comprimento e 3,0 cm de diâmetro interno</t>
  </si>
  <si>
    <t>Pipeta Pasteur de Vidro, Ponta Curta: 150mm - Fornecimento em caixa com 250 unidades</t>
  </si>
  <si>
    <t>unidade = Caixa com 250 unidades</t>
  </si>
  <si>
    <t>Tubo de ensaio,  material vidro, tipo fundo redondo, dimensões cerca de 15 x 180 mm, adicional sem orla - Fornecimento em caixa com 100 unidades</t>
  </si>
  <si>
    <t>unidade = caixa com 100 unidades</t>
  </si>
  <si>
    <t>Tubo de ensaio, material vidro, com fundo redondo, dimensões cerca de 15 X 100 mm, adicional: com orla - Fornecimento em pacote com 100 unidades</t>
  </si>
  <si>
    <t>unidade = pacote com 100 unidades</t>
  </si>
  <si>
    <t>Tubo de ensaio, material vidro, com fundo redondo, dimensões cerca de 15 X 150 mm, adicional: com orla - Fornecimento em pacote com 100 unidades</t>
  </si>
  <si>
    <t>Tubo de ensaio, material vidro, com fundo redondo, dimensões cerca de 20 X 150 mm, com tampa rosqueável - Fornecimento em pacote com 100 unidades</t>
  </si>
  <si>
    <t>Tubo de ensaio, material vidro, tipo fundo redondo, dimensões cerca de 20 x 150 mm, adicional sem orla - Fornecimento em caixa com 100 unidades</t>
  </si>
  <si>
    <t>Tubo de Ensaio, material: vidro Neutro, dimensões: 20 x 250mm, tipo fundo redondo, sem orla - Fornecimento em pacote com 100 unidades</t>
  </si>
  <si>
    <t>Tubo laboratório, tipo Duran, material vidro, com fundo redondo, dimensões cerca de 5 X 40 mm - Fornecimento em pacote com 100 unidades</t>
  </si>
  <si>
    <t>Frasco, material vidro, cor âmbar, capacidade 10ml, com tampa rosqueável - Fornecimento em pacote com 50 unidades</t>
  </si>
  <si>
    <t>unidade = pacote com 50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</si>
</sst>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8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 applyAlignment="1">
      <alignment horizontal="left" vertical="center" indent="1"/>
    </xf>
    <xf numFmtId="0" fontId="10" fillId="0" borderId="0" xfId="0" applyFont="1"/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4" fontId="11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0" fontId="1" fillId="0" borderId="1" xfId="0" applyNumberFormat="1" applyFont="1" applyBorder="1" applyAlignment="1">
      <alignment vertical="center"/>
    </xf>
    <xf numFmtId="44" fontId="1" fillId="0" borderId="1" xfId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9"/>
  <sheetViews>
    <sheetView tabSelected="1" view="pageLayout" topLeftCell="A52" zoomScaleNormal="100" zoomScaleSheetLayoutView="80" workbookViewId="0">
      <selection activeCell="K57" sqref="K57"/>
    </sheetView>
  </sheetViews>
  <sheetFormatPr defaultColWidth="9.140625" defaultRowHeight="12.75" x14ac:dyDescent="0.2"/>
  <cols>
    <col min="1" max="1" width="4.28515625" style="2" customWidth="1"/>
    <col min="2" max="2" width="46.28515625" style="2" customWidth="1"/>
    <col min="3" max="3" width="9.7109375" style="2" customWidth="1"/>
    <col min="4" max="4" width="11.85546875" style="3" customWidth="1"/>
    <col min="5" max="5" width="11.42578125" style="4" bestFit="1" customWidth="1"/>
    <col min="6" max="6" width="9.7109375" style="4" bestFit="1" customWidth="1"/>
    <col min="7" max="7" width="11.28515625" style="4" bestFit="1" customWidth="1"/>
    <col min="8" max="8" width="10.5703125" style="4" customWidth="1"/>
    <col min="9" max="9" width="11.5703125" style="4" customWidth="1"/>
    <col min="10" max="10" width="8.7109375" style="10" customWidth="1"/>
    <col min="11" max="11" width="15" style="3" customWidth="1"/>
    <col min="12" max="12" width="9.140625" style="1"/>
    <col min="13" max="13" width="21.7109375" style="1" customWidth="1"/>
    <col min="14" max="16384" width="9.1406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ht="78.75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25" t="s">
        <v>11</v>
      </c>
    </row>
    <row r="6" spans="1:11" ht="56.25" x14ac:dyDescent="0.2">
      <c r="A6" s="6">
        <v>1</v>
      </c>
      <c r="B6" s="5" t="s">
        <v>15</v>
      </c>
      <c r="C6" s="5">
        <v>421500</v>
      </c>
      <c r="D6" s="5" t="s">
        <v>130</v>
      </c>
      <c r="E6" s="5">
        <v>3</v>
      </c>
      <c r="F6" s="9">
        <v>757.38</v>
      </c>
      <c r="G6" s="9">
        <f>F6*E6</f>
        <v>2272.14</v>
      </c>
      <c r="H6" s="9" t="s">
        <v>132</v>
      </c>
      <c r="I6" s="9" t="s">
        <v>133</v>
      </c>
      <c r="J6" s="11" t="s">
        <v>12</v>
      </c>
      <c r="K6" s="26">
        <v>1E-3</v>
      </c>
    </row>
    <row r="7" spans="1:11" ht="22.5" x14ac:dyDescent="0.2">
      <c r="A7" s="6">
        <v>2</v>
      </c>
      <c r="B7" s="5" t="s">
        <v>16</v>
      </c>
      <c r="C7" s="5">
        <v>409261</v>
      </c>
      <c r="D7" s="5" t="s">
        <v>130</v>
      </c>
      <c r="E7" s="5">
        <v>4</v>
      </c>
      <c r="F7" s="9">
        <v>67.73</v>
      </c>
      <c r="G7" s="9">
        <f t="shared" ref="G7:G65" si="0">F7*E7</f>
        <v>270.92</v>
      </c>
      <c r="H7" s="9" t="s">
        <v>132</v>
      </c>
      <c r="I7" s="9" t="s">
        <v>133</v>
      </c>
      <c r="J7" s="11" t="s">
        <v>12</v>
      </c>
      <c r="K7" s="27">
        <v>0.1</v>
      </c>
    </row>
    <row r="8" spans="1:11" ht="22.5" x14ac:dyDescent="0.2">
      <c r="A8" s="6">
        <v>3</v>
      </c>
      <c r="B8" s="5" t="s">
        <v>17</v>
      </c>
      <c r="C8" s="5">
        <v>419083</v>
      </c>
      <c r="D8" s="5" t="s">
        <v>130</v>
      </c>
      <c r="E8" s="5">
        <v>13</v>
      </c>
      <c r="F8" s="9">
        <v>1091.0899999999999</v>
      </c>
      <c r="G8" s="9">
        <f t="shared" si="0"/>
        <v>14184.169999999998</v>
      </c>
      <c r="H8" s="9" t="s">
        <v>132</v>
      </c>
      <c r="I8" s="9" t="s">
        <v>133</v>
      </c>
      <c r="J8" s="11" t="s">
        <v>12</v>
      </c>
      <c r="K8" s="26">
        <v>1E-3</v>
      </c>
    </row>
    <row r="9" spans="1:11" ht="22.5" x14ac:dyDescent="0.2">
      <c r="A9" s="6">
        <v>4</v>
      </c>
      <c r="B9" s="5" t="s">
        <v>18</v>
      </c>
      <c r="C9" s="5">
        <v>409241</v>
      </c>
      <c r="D9" s="5" t="s">
        <v>130</v>
      </c>
      <c r="E9" s="5">
        <v>13</v>
      </c>
      <c r="F9" s="9">
        <v>67.95</v>
      </c>
      <c r="G9" s="9">
        <f t="shared" si="0"/>
        <v>883.35</v>
      </c>
      <c r="H9" s="9" t="s">
        <v>132</v>
      </c>
      <c r="I9" s="9" t="s">
        <v>133</v>
      </c>
      <c r="J9" s="11" t="s">
        <v>12</v>
      </c>
      <c r="K9" s="27">
        <v>0.1</v>
      </c>
    </row>
    <row r="10" spans="1:11" ht="22.5" x14ac:dyDescent="0.2">
      <c r="A10" s="6">
        <v>5</v>
      </c>
      <c r="B10" s="5" t="s">
        <v>19</v>
      </c>
      <c r="C10" s="5">
        <v>409252</v>
      </c>
      <c r="D10" s="5" t="s">
        <v>130</v>
      </c>
      <c r="E10" s="5">
        <v>13</v>
      </c>
      <c r="F10" s="9">
        <v>59.9</v>
      </c>
      <c r="G10" s="9">
        <f t="shared" si="0"/>
        <v>778.69999999999993</v>
      </c>
      <c r="H10" s="9" t="s">
        <v>132</v>
      </c>
      <c r="I10" s="9" t="s">
        <v>133</v>
      </c>
      <c r="J10" s="11" t="s">
        <v>12</v>
      </c>
      <c r="K10" s="27">
        <v>0.1</v>
      </c>
    </row>
    <row r="11" spans="1:11" ht="22.5" x14ac:dyDescent="0.2">
      <c r="A11" s="6">
        <v>6</v>
      </c>
      <c r="B11" s="5" t="s">
        <v>20</v>
      </c>
      <c r="C11" s="5">
        <v>409240</v>
      </c>
      <c r="D11" s="5" t="s">
        <v>130</v>
      </c>
      <c r="E11" s="5">
        <v>3</v>
      </c>
      <c r="F11" s="9">
        <v>259.60000000000002</v>
      </c>
      <c r="G11" s="9">
        <f t="shared" si="0"/>
        <v>778.80000000000007</v>
      </c>
      <c r="H11" s="9" t="s">
        <v>132</v>
      </c>
      <c r="I11" s="9" t="s">
        <v>133</v>
      </c>
      <c r="J11" s="11" t="s">
        <v>12</v>
      </c>
      <c r="K11" s="26">
        <v>1E-3</v>
      </c>
    </row>
    <row r="12" spans="1:11" ht="22.5" x14ac:dyDescent="0.2">
      <c r="A12" s="6">
        <v>7</v>
      </c>
      <c r="B12" s="5" t="s">
        <v>21</v>
      </c>
      <c r="C12" s="5">
        <v>409249</v>
      </c>
      <c r="D12" s="5" t="s">
        <v>130</v>
      </c>
      <c r="E12" s="5">
        <v>8</v>
      </c>
      <c r="F12" s="9">
        <v>249.37</v>
      </c>
      <c r="G12" s="9">
        <f t="shared" si="0"/>
        <v>1994.96</v>
      </c>
      <c r="H12" s="9" t="s">
        <v>132</v>
      </c>
      <c r="I12" s="9" t="s">
        <v>133</v>
      </c>
      <c r="J12" s="11" t="s">
        <v>12</v>
      </c>
      <c r="K12" s="26">
        <v>1E-3</v>
      </c>
    </row>
    <row r="13" spans="1:11" ht="22.5" x14ac:dyDescent="0.2">
      <c r="A13" s="6">
        <v>8</v>
      </c>
      <c r="B13" s="5" t="s">
        <v>22</v>
      </c>
      <c r="C13" s="5">
        <v>409245</v>
      </c>
      <c r="D13" s="5" t="s">
        <v>130</v>
      </c>
      <c r="E13" s="5">
        <v>38</v>
      </c>
      <c r="F13" s="9">
        <v>94.8</v>
      </c>
      <c r="G13" s="9">
        <f t="shared" si="0"/>
        <v>3602.4</v>
      </c>
      <c r="H13" s="9" t="s">
        <v>132</v>
      </c>
      <c r="I13" s="9" t="s">
        <v>133</v>
      </c>
      <c r="J13" s="11" t="s">
        <v>12</v>
      </c>
      <c r="K13" s="27">
        <v>0.1</v>
      </c>
    </row>
    <row r="14" spans="1:11" ht="22.5" x14ac:dyDescent="0.2">
      <c r="A14" s="6">
        <v>9</v>
      </c>
      <c r="B14" s="5" t="s">
        <v>23</v>
      </c>
      <c r="C14" s="5">
        <v>409251</v>
      </c>
      <c r="D14" s="5" t="s">
        <v>130</v>
      </c>
      <c r="E14" s="5">
        <v>17</v>
      </c>
      <c r="F14" s="9">
        <v>80.27</v>
      </c>
      <c r="G14" s="9">
        <f t="shared" si="0"/>
        <v>1364.59</v>
      </c>
      <c r="H14" s="9" t="s">
        <v>132</v>
      </c>
      <c r="I14" s="9" t="s">
        <v>133</v>
      </c>
      <c r="J14" s="11" t="s">
        <v>12</v>
      </c>
      <c r="K14" s="27">
        <v>0.1</v>
      </c>
    </row>
    <row r="15" spans="1:11" ht="22.5" x14ac:dyDescent="0.2">
      <c r="A15" s="6">
        <v>10</v>
      </c>
      <c r="B15" s="5" t="s">
        <v>24</v>
      </c>
      <c r="C15" s="5">
        <v>409242</v>
      </c>
      <c r="D15" s="5" t="s">
        <v>130</v>
      </c>
      <c r="E15" s="5">
        <v>2</v>
      </c>
      <c r="F15" s="9">
        <v>74.83</v>
      </c>
      <c r="G15" s="9">
        <f t="shared" si="0"/>
        <v>149.66</v>
      </c>
      <c r="H15" s="9" t="s">
        <v>132</v>
      </c>
      <c r="I15" s="9" t="s">
        <v>133</v>
      </c>
      <c r="J15" s="11" t="s">
        <v>12</v>
      </c>
      <c r="K15" s="27">
        <v>0.1</v>
      </c>
    </row>
    <row r="16" spans="1:11" x14ac:dyDescent="0.2">
      <c r="A16" s="6">
        <v>11</v>
      </c>
      <c r="B16" s="5" t="s">
        <v>25</v>
      </c>
      <c r="C16" s="5">
        <v>431722</v>
      </c>
      <c r="D16" s="5" t="s">
        <v>130</v>
      </c>
      <c r="E16" s="5">
        <v>44</v>
      </c>
      <c r="F16" s="9">
        <v>12.88</v>
      </c>
      <c r="G16" s="9">
        <f t="shared" si="0"/>
        <v>566.72</v>
      </c>
      <c r="H16" s="9" t="s">
        <v>132</v>
      </c>
      <c r="I16" s="9" t="s">
        <v>133</v>
      </c>
      <c r="J16" s="11" t="s">
        <v>12</v>
      </c>
      <c r="K16" s="27">
        <v>0.03</v>
      </c>
    </row>
    <row r="17" spans="1:14" ht="22.5" x14ac:dyDescent="0.2">
      <c r="A17" s="6">
        <v>12</v>
      </c>
      <c r="B17" s="5" t="s">
        <v>26</v>
      </c>
      <c r="C17" s="5">
        <v>408261</v>
      </c>
      <c r="D17" s="5" t="s">
        <v>130</v>
      </c>
      <c r="E17" s="5">
        <v>123</v>
      </c>
      <c r="F17" s="9">
        <v>48.18</v>
      </c>
      <c r="G17" s="9">
        <f t="shared" si="0"/>
        <v>5926.14</v>
      </c>
      <c r="H17" s="9" t="s">
        <v>132</v>
      </c>
      <c r="I17" s="9" t="s">
        <v>133</v>
      </c>
      <c r="J17" s="11" t="s">
        <v>12</v>
      </c>
      <c r="K17" s="27">
        <v>0.05</v>
      </c>
    </row>
    <row r="18" spans="1:14" ht="22.5" x14ac:dyDescent="0.2">
      <c r="A18" s="6">
        <v>13</v>
      </c>
      <c r="B18" s="5" t="s">
        <v>27</v>
      </c>
      <c r="C18" s="5">
        <v>408287</v>
      </c>
      <c r="D18" s="5" t="s">
        <v>130</v>
      </c>
      <c r="E18" s="5">
        <v>12</v>
      </c>
      <c r="F18" s="9">
        <v>39.9</v>
      </c>
      <c r="G18" s="9">
        <f t="shared" si="0"/>
        <v>478.79999999999995</v>
      </c>
      <c r="H18" s="9" t="s">
        <v>132</v>
      </c>
      <c r="I18" s="9" t="s">
        <v>133</v>
      </c>
      <c r="J18" s="11" t="s">
        <v>12</v>
      </c>
      <c r="K18" s="27">
        <v>0.05</v>
      </c>
    </row>
    <row r="19" spans="1:14" ht="22.5" x14ac:dyDescent="0.2">
      <c r="A19" s="6">
        <v>14</v>
      </c>
      <c r="B19" s="5" t="s">
        <v>28</v>
      </c>
      <c r="C19" s="5">
        <v>408271</v>
      </c>
      <c r="D19" s="5" t="s">
        <v>130</v>
      </c>
      <c r="E19" s="5">
        <v>37</v>
      </c>
      <c r="F19" s="9">
        <v>77.010000000000005</v>
      </c>
      <c r="G19" s="9">
        <f t="shared" si="0"/>
        <v>2849.3700000000003</v>
      </c>
      <c r="H19" s="9" t="s">
        <v>132</v>
      </c>
      <c r="I19" s="9" t="s">
        <v>133</v>
      </c>
      <c r="J19" s="11" t="s">
        <v>12</v>
      </c>
      <c r="K19" s="27">
        <v>0.1</v>
      </c>
    </row>
    <row r="20" spans="1:14" ht="22.5" x14ac:dyDescent="0.25">
      <c r="A20" s="6">
        <v>15</v>
      </c>
      <c r="B20" s="5" t="s">
        <v>29</v>
      </c>
      <c r="C20" s="5">
        <v>408277</v>
      </c>
      <c r="D20" s="5" t="s">
        <v>130</v>
      </c>
      <c r="E20" s="5">
        <v>12</v>
      </c>
      <c r="F20" s="9">
        <v>61.6</v>
      </c>
      <c r="G20" s="9">
        <f t="shared" si="0"/>
        <v>739.2</v>
      </c>
      <c r="H20" s="9" t="s">
        <v>132</v>
      </c>
      <c r="I20" s="9" t="s">
        <v>133</v>
      </c>
      <c r="J20" s="11" t="s">
        <v>12</v>
      </c>
      <c r="K20" s="27">
        <v>0.1</v>
      </c>
      <c r="M20" s="15"/>
    </row>
    <row r="21" spans="1:14" ht="22.5" x14ac:dyDescent="0.2">
      <c r="A21" s="6">
        <v>16</v>
      </c>
      <c r="B21" s="5" t="s">
        <v>30</v>
      </c>
      <c r="C21" s="5">
        <v>408266</v>
      </c>
      <c r="D21" s="5" t="s">
        <v>130</v>
      </c>
      <c r="E21" s="5">
        <v>94</v>
      </c>
      <c r="F21" s="9">
        <v>61.83</v>
      </c>
      <c r="G21" s="9">
        <f t="shared" si="0"/>
        <v>5812.0199999999995</v>
      </c>
      <c r="H21" s="9" t="s">
        <v>132</v>
      </c>
      <c r="I21" s="9" t="s">
        <v>133</v>
      </c>
      <c r="J21" s="11" t="s">
        <v>12</v>
      </c>
      <c r="K21" s="27">
        <v>0.1</v>
      </c>
    </row>
    <row r="22" spans="1:14" ht="22.5" x14ac:dyDescent="0.2">
      <c r="A22" s="6">
        <v>17</v>
      </c>
      <c r="B22" s="5" t="s">
        <v>31</v>
      </c>
      <c r="C22" s="5">
        <v>408265</v>
      </c>
      <c r="D22" s="5" t="s">
        <v>130</v>
      </c>
      <c r="E22" s="5">
        <v>177</v>
      </c>
      <c r="F22" s="9">
        <v>17.079999999999998</v>
      </c>
      <c r="G22" s="9">
        <f t="shared" si="0"/>
        <v>3023.16</v>
      </c>
      <c r="H22" s="9" t="s">
        <v>132</v>
      </c>
      <c r="I22" s="9" t="s">
        <v>133</v>
      </c>
      <c r="J22" s="11" t="s">
        <v>12</v>
      </c>
      <c r="K22" s="27">
        <v>0.03</v>
      </c>
    </row>
    <row r="23" spans="1:14" ht="22.5" x14ac:dyDescent="0.2">
      <c r="A23" s="6">
        <v>18</v>
      </c>
      <c r="B23" s="5" t="s">
        <v>32</v>
      </c>
      <c r="C23" s="5">
        <v>408275</v>
      </c>
      <c r="D23" s="5" t="s">
        <v>130</v>
      </c>
      <c r="E23" s="5">
        <v>44</v>
      </c>
      <c r="F23" s="9">
        <v>20.69</v>
      </c>
      <c r="G23" s="9">
        <f t="shared" si="0"/>
        <v>910.36</v>
      </c>
      <c r="H23" s="9" t="s">
        <v>132</v>
      </c>
      <c r="I23" s="9" t="s">
        <v>133</v>
      </c>
      <c r="J23" s="11" t="s">
        <v>12</v>
      </c>
      <c r="K23" s="27">
        <v>0.05</v>
      </c>
    </row>
    <row r="24" spans="1:14" ht="22.5" x14ac:dyDescent="0.2">
      <c r="A24" s="6">
        <v>19</v>
      </c>
      <c r="B24" s="5" t="s">
        <v>33</v>
      </c>
      <c r="C24" s="5">
        <v>408270</v>
      </c>
      <c r="D24" s="5" t="s">
        <v>130</v>
      </c>
      <c r="E24" s="5">
        <v>9</v>
      </c>
      <c r="F24" s="9">
        <v>68.33</v>
      </c>
      <c r="G24" s="9">
        <f t="shared" si="0"/>
        <v>614.97</v>
      </c>
      <c r="H24" s="9" t="s">
        <v>132</v>
      </c>
      <c r="I24" s="9" t="s">
        <v>133</v>
      </c>
      <c r="J24" s="11" t="s">
        <v>12</v>
      </c>
      <c r="K24" s="27">
        <v>0.1</v>
      </c>
    </row>
    <row r="25" spans="1:14" ht="22.5" x14ac:dyDescent="0.2">
      <c r="A25" s="6">
        <v>20</v>
      </c>
      <c r="B25" s="5" t="s">
        <v>34</v>
      </c>
      <c r="C25" s="5">
        <v>408274</v>
      </c>
      <c r="D25" s="5" t="s">
        <v>130</v>
      </c>
      <c r="E25" s="5">
        <v>32</v>
      </c>
      <c r="F25" s="9">
        <v>22.05</v>
      </c>
      <c r="G25" s="9">
        <f t="shared" si="0"/>
        <v>705.6</v>
      </c>
      <c r="H25" s="9" t="s">
        <v>132</v>
      </c>
      <c r="I25" s="9" t="s">
        <v>133</v>
      </c>
      <c r="J25" s="11" t="s">
        <v>12</v>
      </c>
      <c r="K25" s="27">
        <v>0.05</v>
      </c>
    </row>
    <row r="26" spans="1:14" ht="22.5" x14ac:dyDescent="0.2">
      <c r="A26" s="6">
        <v>21</v>
      </c>
      <c r="B26" s="5" t="s">
        <v>35</v>
      </c>
      <c r="C26" s="5">
        <v>408278</v>
      </c>
      <c r="D26" s="5" t="s">
        <v>130</v>
      </c>
      <c r="E26" s="5">
        <v>87</v>
      </c>
      <c r="F26" s="9">
        <v>38</v>
      </c>
      <c r="G26" s="9">
        <f t="shared" si="0"/>
        <v>3306</v>
      </c>
      <c r="H26" s="9" t="s">
        <v>132</v>
      </c>
      <c r="I26" s="9" t="s">
        <v>133</v>
      </c>
      <c r="J26" s="11" t="s">
        <v>12</v>
      </c>
      <c r="K26" s="27">
        <v>0.05</v>
      </c>
    </row>
    <row r="27" spans="1:14" ht="22.5" x14ac:dyDescent="0.2">
      <c r="A27" s="6">
        <v>22</v>
      </c>
      <c r="B27" s="5" t="s">
        <v>36</v>
      </c>
      <c r="C27" s="5">
        <v>408273</v>
      </c>
      <c r="D27" s="5" t="s">
        <v>130</v>
      </c>
      <c r="E27" s="5">
        <v>59</v>
      </c>
      <c r="F27" s="9">
        <v>142</v>
      </c>
      <c r="G27" s="9">
        <f t="shared" si="0"/>
        <v>8378</v>
      </c>
      <c r="H27" s="9" t="s">
        <v>132</v>
      </c>
      <c r="I27" s="9" t="s">
        <v>133</v>
      </c>
      <c r="J27" s="11" t="s">
        <v>12</v>
      </c>
      <c r="K27" s="26">
        <v>1E-3</v>
      </c>
    </row>
    <row r="28" spans="1:14" ht="22.5" x14ac:dyDescent="0.2">
      <c r="A28" s="6">
        <v>23</v>
      </c>
      <c r="B28" s="5" t="s">
        <v>37</v>
      </c>
      <c r="C28" s="5">
        <v>408288</v>
      </c>
      <c r="D28" s="5" t="s">
        <v>130</v>
      </c>
      <c r="E28" s="5">
        <v>12</v>
      </c>
      <c r="F28" s="9">
        <v>315.04000000000002</v>
      </c>
      <c r="G28" s="9">
        <f t="shared" si="0"/>
        <v>3780.4800000000005</v>
      </c>
      <c r="H28" s="9" t="s">
        <v>132</v>
      </c>
      <c r="I28" s="9" t="s">
        <v>133</v>
      </c>
      <c r="J28" s="11" t="s">
        <v>12</v>
      </c>
      <c r="K28" s="26">
        <v>1E-3</v>
      </c>
    </row>
    <row r="29" spans="1:14" ht="22.5" x14ac:dyDescent="0.2">
      <c r="A29" s="6">
        <v>24</v>
      </c>
      <c r="B29" s="5" t="s">
        <v>38</v>
      </c>
      <c r="C29" s="5">
        <v>408269</v>
      </c>
      <c r="D29" s="5" t="s">
        <v>130</v>
      </c>
      <c r="E29" s="5">
        <v>57</v>
      </c>
      <c r="F29" s="9">
        <v>56.88</v>
      </c>
      <c r="G29" s="9">
        <f t="shared" si="0"/>
        <v>3242.1600000000003</v>
      </c>
      <c r="H29" s="9" t="s">
        <v>132</v>
      </c>
      <c r="I29" s="9" t="s">
        <v>133</v>
      </c>
      <c r="J29" s="11" t="s">
        <v>12</v>
      </c>
      <c r="K29" s="27">
        <v>0.1</v>
      </c>
    </row>
    <row r="30" spans="1:14" ht="22.5" x14ac:dyDescent="0.2">
      <c r="A30" s="6">
        <v>25</v>
      </c>
      <c r="B30" s="5" t="s">
        <v>39</v>
      </c>
      <c r="C30" s="5">
        <v>408252</v>
      </c>
      <c r="D30" s="5" t="s">
        <v>130</v>
      </c>
      <c r="E30" s="5">
        <v>67</v>
      </c>
      <c r="F30" s="9">
        <v>44.04</v>
      </c>
      <c r="G30" s="9">
        <f t="shared" si="0"/>
        <v>2950.68</v>
      </c>
      <c r="H30" s="9" t="s">
        <v>132</v>
      </c>
      <c r="I30" s="9" t="s">
        <v>133</v>
      </c>
      <c r="J30" s="11" t="s">
        <v>12</v>
      </c>
      <c r="K30" s="27">
        <v>0.05</v>
      </c>
    </row>
    <row r="31" spans="1:14" ht="22.5" x14ac:dyDescent="0.2">
      <c r="A31" s="6">
        <v>26</v>
      </c>
      <c r="B31" s="5" t="s">
        <v>40</v>
      </c>
      <c r="C31" s="5">
        <v>408272</v>
      </c>
      <c r="D31" s="5" t="s">
        <v>130</v>
      </c>
      <c r="E31" s="5">
        <v>7</v>
      </c>
      <c r="F31" s="9">
        <v>341.88</v>
      </c>
      <c r="G31" s="9">
        <f t="shared" si="0"/>
        <v>2393.16</v>
      </c>
      <c r="H31" s="9" t="s">
        <v>132</v>
      </c>
      <c r="I31" s="9" t="s">
        <v>133</v>
      </c>
      <c r="J31" s="11" t="s">
        <v>12</v>
      </c>
      <c r="K31" s="26">
        <v>1E-3</v>
      </c>
    </row>
    <row r="32" spans="1:14" ht="22.5" x14ac:dyDescent="0.2">
      <c r="A32" s="6">
        <v>27</v>
      </c>
      <c r="B32" s="5" t="s">
        <v>41</v>
      </c>
      <c r="C32" s="5">
        <v>408258</v>
      </c>
      <c r="D32" s="5" t="s">
        <v>130</v>
      </c>
      <c r="E32" s="5">
        <v>38</v>
      </c>
      <c r="F32" s="9">
        <v>8</v>
      </c>
      <c r="G32" s="9">
        <f t="shared" si="0"/>
        <v>304</v>
      </c>
      <c r="H32" s="9" t="s">
        <v>132</v>
      </c>
      <c r="I32" s="9" t="s">
        <v>133</v>
      </c>
      <c r="J32" s="11" t="s">
        <v>12</v>
      </c>
      <c r="K32" s="27">
        <v>0.02</v>
      </c>
      <c r="N32" s="16"/>
    </row>
    <row r="33" spans="1:11" ht="22.5" x14ac:dyDescent="0.2">
      <c r="A33" s="6">
        <v>28</v>
      </c>
      <c r="B33" s="5" t="s">
        <v>42</v>
      </c>
      <c r="C33" s="5">
        <v>408260</v>
      </c>
      <c r="D33" s="5" t="s">
        <v>130</v>
      </c>
      <c r="E33" s="5">
        <v>47</v>
      </c>
      <c r="F33" s="9">
        <v>60.29</v>
      </c>
      <c r="G33" s="9">
        <f t="shared" si="0"/>
        <v>2833.63</v>
      </c>
      <c r="H33" s="9" t="s">
        <v>132</v>
      </c>
      <c r="I33" s="9" t="s">
        <v>133</v>
      </c>
      <c r="J33" s="11" t="s">
        <v>12</v>
      </c>
      <c r="K33" s="27">
        <v>0.1</v>
      </c>
    </row>
    <row r="34" spans="1:11" x14ac:dyDescent="0.2">
      <c r="A34" s="6">
        <v>29</v>
      </c>
      <c r="B34" s="5" t="s">
        <v>43</v>
      </c>
      <c r="C34" s="5">
        <v>408263</v>
      </c>
      <c r="D34" s="5" t="s">
        <v>130</v>
      </c>
      <c r="E34" s="5">
        <v>75</v>
      </c>
      <c r="F34" s="9">
        <v>32.950000000000003</v>
      </c>
      <c r="G34" s="9">
        <f t="shared" si="0"/>
        <v>2471.25</v>
      </c>
      <c r="H34" s="9" t="s">
        <v>132</v>
      </c>
      <c r="I34" s="9" t="s">
        <v>133</v>
      </c>
      <c r="J34" s="11" t="s">
        <v>12</v>
      </c>
      <c r="K34" s="27">
        <v>0.05</v>
      </c>
    </row>
    <row r="35" spans="1:11" ht="22.5" x14ac:dyDescent="0.2">
      <c r="A35" s="6">
        <v>30</v>
      </c>
      <c r="B35" s="5" t="s">
        <v>44</v>
      </c>
      <c r="C35" s="5">
        <v>409144</v>
      </c>
      <c r="D35" s="5" t="s">
        <v>130</v>
      </c>
      <c r="E35" s="5">
        <v>5</v>
      </c>
      <c r="F35" s="9">
        <v>1002.35</v>
      </c>
      <c r="G35" s="9">
        <f t="shared" si="0"/>
        <v>5011.75</v>
      </c>
      <c r="H35" s="9" t="s">
        <v>132</v>
      </c>
      <c r="I35" s="9" t="s">
        <v>133</v>
      </c>
      <c r="J35" s="11" t="s">
        <v>12</v>
      </c>
      <c r="K35" s="26">
        <v>1E-3</v>
      </c>
    </row>
    <row r="36" spans="1:11" ht="33.75" x14ac:dyDescent="0.2">
      <c r="A36" s="6">
        <v>31</v>
      </c>
      <c r="B36" s="5" t="s">
        <v>45</v>
      </c>
      <c r="C36" s="5">
        <v>409137</v>
      </c>
      <c r="D36" s="5" t="s">
        <v>130</v>
      </c>
      <c r="E36" s="5">
        <v>7</v>
      </c>
      <c r="F36" s="9">
        <v>144.18</v>
      </c>
      <c r="G36" s="9">
        <f t="shared" si="0"/>
        <v>1009.26</v>
      </c>
      <c r="H36" s="9" t="s">
        <v>132</v>
      </c>
      <c r="I36" s="9" t="s">
        <v>133</v>
      </c>
      <c r="J36" s="11" t="s">
        <v>12</v>
      </c>
      <c r="K36" s="26">
        <v>1E-3</v>
      </c>
    </row>
    <row r="37" spans="1:11" ht="33.75" x14ac:dyDescent="0.2">
      <c r="A37" s="6">
        <v>32</v>
      </c>
      <c r="B37" s="5" t="s">
        <v>46</v>
      </c>
      <c r="C37" s="5">
        <v>409135</v>
      </c>
      <c r="D37" s="5" t="s">
        <v>130</v>
      </c>
      <c r="E37" s="5">
        <v>29</v>
      </c>
      <c r="F37" s="9">
        <v>203.55</v>
      </c>
      <c r="G37" s="9">
        <f t="shared" si="0"/>
        <v>5902.9500000000007</v>
      </c>
      <c r="H37" s="9" t="s">
        <v>132</v>
      </c>
      <c r="I37" s="9" t="s">
        <v>133</v>
      </c>
      <c r="J37" s="11" t="s">
        <v>12</v>
      </c>
      <c r="K37" s="26">
        <v>1E-3</v>
      </c>
    </row>
    <row r="38" spans="1:11" ht="33.75" x14ac:dyDescent="0.2">
      <c r="A38" s="6">
        <v>33</v>
      </c>
      <c r="B38" s="5" t="s">
        <v>47</v>
      </c>
      <c r="C38" s="5">
        <v>409133</v>
      </c>
      <c r="D38" s="5" t="s">
        <v>130</v>
      </c>
      <c r="E38" s="5">
        <v>44</v>
      </c>
      <c r="F38" s="9">
        <v>517.5</v>
      </c>
      <c r="G38" s="9">
        <f t="shared" si="0"/>
        <v>22770</v>
      </c>
      <c r="H38" s="9" t="s">
        <v>132</v>
      </c>
      <c r="I38" s="9" t="s">
        <v>133</v>
      </c>
      <c r="J38" s="11" t="s">
        <v>12</v>
      </c>
      <c r="K38" s="26">
        <v>1E-3</v>
      </c>
    </row>
    <row r="39" spans="1:11" ht="33.75" x14ac:dyDescent="0.2">
      <c r="A39" s="6">
        <v>34</v>
      </c>
      <c r="B39" s="5" t="s">
        <v>48</v>
      </c>
      <c r="C39" s="5">
        <v>409136</v>
      </c>
      <c r="D39" s="5" t="s">
        <v>130</v>
      </c>
      <c r="E39" s="5">
        <v>88</v>
      </c>
      <c r="F39" s="9">
        <v>290</v>
      </c>
      <c r="G39" s="9">
        <f t="shared" si="0"/>
        <v>25520</v>
      </c>
      <c r="H39" s="9" t="s">
        <v>132</v>
      </c>
      <c r="I39" s="9" t="s">
        <v>133</v>
      </c>
      <c r="J39" s="11" t="s">
        <v>12</v>
      </c>
      <c r="K39" s="26">
        <v>1E-3</v>
      </c>
    </row>
    <row r="40" spans="1:11" ht="56.25" x14ac:dyDescent="0.2">
      <c r="A40" s="6">
        <v>35</v>
      </c>
      <c r="B40" s="5" t="s">
        <v>49</v>
      </c>
      <c r="C40" s="5">
        <v>423579</v>
      </c>
      <c r="D40" s="5" t="s">
        <v>130</v>
      </c>
      <c r="E40" s="5">
        <v>13</v>
      </c>
      <c r="F40" s="9">
        <v>82.94</v>
      </c>
      <c r="G40" s="9">
        <f t="shared" si="0"/>
        <v>1078.22</v>
      </c>
      <c r="H40" s="9" t="s">
        <v>132</v>
      </c>
      <c r="I40" s="9" t="s">
        <v>133</v>
      </c>
      <c r="J40" s="11" t="s">
        <v>12</v>
      </c>
      <c r="K40" s="27">
        <v>0.1</v>
      </c>
    </row>
    <row r="41" spans="1:11" x14ac:dyDescent="0.2">
      <c r="A41" s="6">
        <v>36</v>
      </c>
      <c r="B41" s="5" t="s">
        <v>50</v>
      </c>
      <c r="C41" s="5">
        <v>480973</v>
      </c>
      <c r="D41" s="5" t="s">
        <v>130</v>
      </c>
      <c r="E41" s="5">
        <v>25</v>
      </c>
      <c r="F41" s="9">
        <v>66.5</v>
      </c>
      <c r="G41" s="9">
        <f t="shared" si="0"/>
        <v>1662.5</v>
      </c>
      <c r="H41" s="9" t="s">
        <v>132</v>
      </c>
      <c r="I41" s="9" t="s">
        <v>133</v>
      </c>
      <c r="J41" s="11" t="s">
        <v>12</v>
      </c>
      <c r="K41" s="27">
        <v>0.1</v>
      </c>
    </row>
    <row r="42" spans="1:11" ht="33.75" x14ac:dyDescent="0.2">
      <c r="A42" s="6">
        <v>37</v>
      </c>
      <c r="B42" s="5" t="s">
        <v>134</v>
      </c>
      <c r="C42" s="5">
        <v>408804</v>
      </c>
      <c r="D42" s="5" t="s">
        <v>130</v>
      </c>
      <c r="E42" s="5">
        <v>20</v>
      </c>
      <c r="F42" s="9">
        <v>135</v>
      </c>
      <c r="G42" s="9">
        <f t="shared" si="0"/>
        <v>2700</v>
      </c>
      <c r="H42" s="9" t="s">
        <v>132</v>
      </c>
      <c r="I42" s="9" t="s">
        <v>133</v>
      </c>
      <c r="J42" s="11" t="s">
        <v>12</v>
      </c>
      <c r="K42" s="26">
        <v>1E-3</v>
      </c>
    </row>
    <row r="43" spans="1:11" ht="33.75" x14ac:dyDescent="0.2">
      <c r="A43" s="6">
        <v>38</v>
      </c>
      <c r="B43" s="5" t="s">
        <v>51</v>
      </c>
      <c r="C43" s="5">
        <v>408801</v>
      </c>
      <c r="D43" s="5" t="s">
        <v>130</v>
      </c>
      <c r="E43" s="5">
        <v>175</v>
      </c>
      <c r="F43" s="9">
        <v>105.69</v>
      </c>
      <c r="G43" s="9">
        <f t="shared" si="0"/>
        <v>18495.75</v>
      </c>
      <c r="H43" s="9" t="s">
        <v>132</v>
      </c>
      <c r="I43" s="9" t="s">
        <v>133</v>
      </c>
      <c r="J43" s="11" t="s">
        <v>12</v>
      </c>
      <c r="K43" s="26">
        <v>1E-3</v>
      </c>
    </row>
    <row r="44" spans="1:11" ht="22.5" x14ac:dyDescent="0.2">
      <c r="A44" s="6">
        <v>39</v>
      </c>
      <c r="B44" s="5" t="s">
        <v>135</v>
      </c>
      <c r="C44" s="5">
        <v>408802</v>
      </c>
      <c r="D44" s="5" t="s">
        <v>130</v>
      </c>
      <c r="E44" s="5">
        <v>8</v>
      </c>
      <c r="F44" s="9">
        <v>139.13999999999999</v>
      </c>
      <c r="G44" s="9">
        <f t="shared" si="0"/>
        <v>1113.1199999999999</v>
      </c>
      <c r="H44" s="9" t="s">
        <v>132</v>
      </c>
      <c r="I44" s="9" t="s">
        <v>133</v>
      </c>
      <c r="J44" s="11" t="s">
        <v>12</v>
      </c>
      <c r="K44" s="26">
        <v>1E-3</v>
      </c>
    </row>
    <row r="45" spans="1:11" ht="33.75" x14ac:dyDescent="0.2">
      <c r="A45" s="6">
        <v>40</v>
      </c>
      <c r="B45" s="5" t="s">
        <v>52</v>
      </c>
      <c r="C45" s="5">
        <v>456378</v>
      </c>
      <c r="D45" s="5" t="s">
        <v>130</v>
      </c>
      <c r="E45" s="5">
        <v>18</v>
      </c>
      <c r="F45" s="9">
        <v>30.48</v>
      </c>
      <c r="G45" s="9">
        <f t="shared" si="0"/>
        <v>548.64</v>
      </c>
      <c r="H45" s="9" t="s">
        <v>132</v>
      </c>
      <c r="I45" s="9" t="s">
        <v>133</v>
      </c>
      <c r="J45" s="11" t="s">
        <v>12</v>
      </c>
      <c r="K45" s="27">
        <v>0.05</v>
      </c>
    </row>
    <row r="46" spans="1:11" x14ac:dyDescent="0.2">
      <c r="A46" s="6">
        <v>41</v>
      </c>
      <c r="B46" s="5" t="s">
        <v>53</v>
      </c>
      <c r="C46" s="5">
        <v>412616</v>
      </c>
      <c r="D46" s="5" t="s">
        <v>130</v>
      </c>
      <c r="E46" s="5">
        <v>7</v>
      </c>
      <c r="F46" s="9">
        <v>189.27</v>
      </c>
      <c r="G46" s="9">
        <f t="shared" si="0"/>
        <v>1324.89</v>
      </c>
      <c r="H46" s="9" t="s">
        <v>132</v>
      </c>
      <c r="I46" s="9" t="s">
        <v>133</v>
      </c>
      <c r="J46" s="11" t="s">
        <v>12</v>
      </c>
      <c r="K46" s="26">
        <v>1E-3</v>
      </c>
    </row>
    <row r="47" spans="1:11" x14ac:dyDescent="0.2">
      <c r="A47" s="6">
        <v>42</v>
      </c>
      <c r="B47" s="5" t="s">
        <v>54</v>
      </c>
      <c r="C47" s="5">
        <v>412615</v>
      </c>
      <c r="D47" s="5" t="s">
        <v>130</v>
      </c>
      <c r="E47" s="5">
        <v>7</v>
      </c>
      <c r="F47" s="9">
        <v>60.33</v>
      </c>
      <c r="G47" s="9">
        <f t="shared" si="0"/>
        <v>422.31</v>
      </c>
      <c r="H47" s="9" t="s">
        <v>132</v>
      </c>
      <c r="I47" s="9" t="s">
        <v>133</v>
      </c>
      <c r="J47" s="11" t="s">
        <v>12</v>
      </c>
      <c r="K47" s="27">
        <v>0.1</v>
      </c>
    </row>
    <row r="48" spans="1:11" x14ac:dyDescent="0.2">
      <c r="A48" s="6">
        <v>43</v>
      </c>
      <c r="B48" s="5" t="s">
        <v>55</v>
      </c>
      <c r="C48" s="5">
        <v>412617</v>
      </c>
      <c r="D48" s="5" t="s">
        <v>130</v>
      </c>
      <c r="E48" s="5">
        <v>7</v>
      </c>
      <c r="F48" s="9">
        <v>260.26</v>
      </c>
      <c r="G48" s="9">
        <f t="shared" si="0"/>
        <v>1821.82</v>
      </c>
      <c r="H48" s="9" t="s">
        <v>132</v>
      </c>
      <c r="I48" s="9" t="s">
        <v>133</v>
      </c>
      <c r="J48" s="11" t="s">
        <v>12</v>
      </c>
      <c r="K48" s="26">
        <v>1E-3</v>
      </c>
    </row>
    <row r="49" spans="1:14" x14ac:dyDescent="0.2">
      <c r="A49" s="6">
        <v>44</v>
      </c>
      <c r="B49" s="5" t="s">
        <v>56</v>
      </c>
      <c r="C49" s="5">
        <v>412613</v>
      </c>
      <c r="D49" s="5" t="s">
        <v>130</v>
      </c>
      <c r="E49" s="5">
        <v>32</v>
      </c>
      <c r="F49" s="9">
        <v>81.94</v>
      </c>
      <c r="G49" s="9">
        <f t="shared" si="0"/>
        <v>2622.08</v>
      </c>
      <c r="H49" s="9" t="s">
        <v>132</v>
      </c>
      <c r="I49" s="9" t="s">
        <v>133</v>
      </c>
      <c r="J49" s="11" t="s">
        <v>12</v>
      </c>
      <c r="K49" s="27">
        <v>0.1</v>
      </c>
    </row>
    <row r="50" spans="1:14" ht="22.5" x14ac:dyDescent="0.2">
      <c r="A50" s="6">
        <v>45</v>
      </c>
      <c r="B50" s="20" t="s">
        <v>136</v>
      </c>
      <c r="C50" s="5">
        <v>480968</v>
      </c>
      <c r="D50" s="5" t="s">
        <v>130</v>
      </c>
      <c r="E50" s="5">
        <v>15</v>
      </c>
      <c r="F50" s="9">
        <v>87.07</v>
      </c>
      <c r="G50" s="9">
        <f t="shared" si="0"/>
        <v>1306.05</v>
      </c>
      <c r="H50" s="9" t="s">
        <v>132</v>
      </c>
      <c r="I50" s="9" t="s">
        <v>133</v>
      </c>
      <c r="J50" s="11" t="s">
        <v>12</v>
      </c>
      <c r="K50" s="27">
        <v>0.1</v>
      </c>
      <c r="N50" s="18"/>
    </row>
    <row r="51" spans="1:14" ht="33.75" x14ac:dyDescent="0.3">
      <c r="A51" s="6">
        <v>46</v>
      </c>
      <c r="B51" s="20" t="s">
        <v>142</v>
      </c>
      <c r="C51" s="5">
        <v>480969</v>
      </c>
      <c r="D51" s="5" t="s">
        <v>130</v>
      </c>
      <c r="E51" s="5">
        <v>14</v>
      </c>
      <c r="F51" s="9">
        <v>155.80000000000001</v>
      </c>
      <c r="G51" s="9">
        <f t="shared" si="0"/>
        <v>2181.2000000000003</v>
      </c>
      <c r="H51" s="9" t="s">
        <v>132</v>
      </c>
      <c r="I51" s="9" t="s">
        <v>133</v>
      </c>
      <c r="J51" s="11" t="s">
        <v>12</v>
      </c>
      <c r="K51" s="26">
        <v>1E-3</v>
      </c>
      <c r="M51" s="15"/>
      <c r="N51" s="19"/>
    </row>
    <row r="52" spans="1:14" ht="45" x14ac:dyDescent="0.25">
      <c r="A52" s="6">
        <v>47</v>
      </c>
      <c r="B52" s="5" t="s">
        <v>57</v>
      </c>
      <c r="C52" s="5">
        <v>409218</v>
      </c>
      <c r="D52" s="5" t="s">
        <v>130</v>
      </c>
      <c r="E52" s="5">
        <v>3</v>
      </c>
      <c r="F52" s="9">
        <v>135.93</v>
      </c>
      <c r="G52" s="9">
        <f t="shared" si="0"/>
        <v>407.79</v>
      </c>
      <c r="H52" s="9" t="s">
        <v>132</v>
      </c>
      <c r="I52" s="9" t="s">
        <v>133</v>
      </c>
      <c r="J52" s="11" t="s">
        <v>12</v>
      </c>
      <c r="K52" s="26">
        <v>1E-3</v>
      </c>
      <c r="M52" s="15"/>
    </row>
    <row r="53" spans="1:14" ht="33.75" x14ac:dyDescent="0.25">
      <c r="A53" s="6">
        <v>48</v>
      </c>
      <c r="B53" s="5" t="s">
        <v>58</v>
      </c>
      <c r="C53" s="5">
        <v>409582</v>
      </c>
      <c r="D53" s="5" t="s">
        <v>130</v>
      </c>
      <c r="E53" s="5">
        <v>2</v>
      </c>
      <c r="F53" s="9">
        <v>576.91999999999996</v>
      </c>
      <c r="G53" s="9">
        <f t="shared" si="0"/>
        <v>1153.8399999999999</v>
      </c>
      <c r="H53" s="9" t="s">
        <v>132</v>
      </c>
      <c r="I53" s="9" t="s">
        <v>133</v>
      </c>
      <c r="J53" s="11" t="s">
        <v>12</v>
      </c>
      <c r="K53" s="26">
        <v>1E-3</v>
      </c>
      <c r="M53" s="15"/>
    </row>
    <row r="54" spans="1:14" ht="33.75" x14ac:dyDescent="0.25">
      <c r="A54" s="6">
        <v>49</v>
      </c>
      <c r="B54" s="5" t="s">
        <v>59</v>
      </c>
      <c r="C54" s="5">
        <v>409585</v>
      </c>
      <c r="D54" s="5" t="s">
        <v>130</v>
      </c>
      <c r="E54" s="5">
        <v>9</v>
      </c>
      <c r="F54" s="9">
        <v>1545.26</v>
      </c>
      <c r="G54" s="9">
        <f t="shared" si="0"/>
        <v>13907.34</v>
      </c>
      <c r="H54" s="9" t="s">
        <v>132</v>
      </c>
      <c r="I54" s="9" t="s">
        <v>133</v>
      </c>
      <c r="J54" s="11" t="s">
        <v>12</v>
      </c>
      <c r="K54" s="26">
        <v>1E-3</v>
      </c>
      <c r="M54" s="15"/>
    </row>
    <row r="55" spans="1:14" ht="22.5" x14ac:dyDescent="0.2">
      <c r="A55" s="6">
        <v>50</v>
      </c>
      <c r="B55" s="5" t="s">
        <v>60</v>
      </c>
      <c r="C55" s="5">
        <v>409362</v>
      </c>
      <c r="D55" s="5" t="s">
        <v>130</v>
      </c>
      <c r="E55" s="5">
        <v>44</v>
      </c>
      <c r="F55" s="9">
        <v>57.84</v>
      </c>
      <c r="G55" s="9">
        <f t="shared" si="0"/>
        <v>2544.96</v>
      </c>
      <c r="H55" s="9" t="s">
        <v>132</v>
      </c>
      <c r="I55" s="9" t="s">
        <v>133</v>
      </c>
      <c r="J55" s="11" t="s">
        <v>12</v>
      </c>
      <c r="K55" s="27">
        <v>0.1</v>
      </c>
    </row>
    <row r="56" spans="1:14" ht="22.5" x14ac:dyDescent="0.2">
      <c r="A56" s="6">
        <v>51</v>
      </c>
      <c r="B56" s="5" t="s">
        <v>61</v>
      </c>
      <c r="C56" s="5">
        <v>417758</v>
      </c>
      <c r="D56" s="5" t="s">
        <v>130</v>
      </c>
      <c r="E56" s="5">
        <v>13</v>
      </c>
      <c r="F56" s="9">
        <v>28</v>
      </c>
      <c r="G56" s="9">
        <f t="shared" si="0"/>
        <v>364</v>
      </c>
      <c r="H56" s="9" t="s">
        <v>132</v>
      </c>
      <c r="I56" s="9" t="s">
        <v>133</v>
      </c>
      <c r="J56" s="11" t="s">
        <v>12</v>
      </c>
      <c r="K56" s="29">
        <v>0.05</v>
      </c>
    </row>
    <row r="57" spans="1:14" ht="22.5" x14ac:dyDescent="0.2">
      <c r="A57" s="6">
        <v>52</v>
      </c>
      <c r="B57" s="5" t="s">
        <v>62</v>
      </c>
      <c r="C57" s="5">
        <v>409364</v>
      </c>
      <c r="D57" s="5" t="s">
        <v>130</v>
      </c>
      <c r="E57" s="5">
        <v>7</v>
      </c>
      <c r="F57" s="9">
        <v>159.28</v>
      </c>
      <c r="G57" s="9">
        <f t="shared" si="0"/>
        <v>1114.96</v>
      </c>
      <c r="H57" s="9" t="s">
        <v>132</v>
      </c>
      <c r="I57" s="9" t="s">
        <v>133</v>
      </c>
      <c r="J57" s="11" t="s">
        <v>12</v>
      </c>
      <c r="K57" s="26">
        <v>1E-3</v>
      </c>
    </row>
    <row r="58" spans="1:14" ht="22.5" x14ac:dyDescent="0.2">
      <c r="A58" s="6">
        <v>53</v>
      </c>
      <c r="B58" s="5" t="s">
        <v>63</v>
      </c>
      <c r="C58" s="5">
        <v>409359</v>
      </c>
      <c r="D58" s="5" t="s">
        <v>130</v>
      </c>
      <c r="E58" s="5">
        <v>32</v>
      </c>
      <c r="F58" s="9">
        <v>19.52</v>
      </c>
      <c r="G58" s="9">
        <f t="shared" si="0"/>
        <v>624.64</v>
      </c>
      <c r="H58" s="9" t="s">
        <v>132</v>
      </c>
      <c r="I58" s="9" t="s">
        <v>133</v>
      </c>
      <c r="J58" s="11" t="s">
        <v>12</v>
      </c>
      <c r="K58" s="27">
        <v>0.03</v>
      </c>
    </row>
    <row r="59" spans="1:14" ht="22.5" x14ac:dyDescent="0.2">
      <c r="A59" s="6">
        <v>54</v>
      </c>
      <c r="B59" s="5" t="s">
        <v>64</v>
      </c>
      <c r="C59" s="5">
        <v>417758</v>
      </c>
      <c r="D59" s="5" t="s">
        <v>130</v>
      </c>
      <c r="E59" s="5">
        <v>13</v>
      </c>
      <c r="F59" s="9">
        <v>44.99</v>
      </c>
      <c r="G59" s="9">
        <f t="shared" si="0"/>
        <v>584.87</v>
      </c>
      <c r="H59" s="9" t="s">
        <v>132</v>
      </c>
      <c r="I59" s="9" t="s">
        <v>133</v>
      </c>
      <c r="J59" s="11" t="s">
        <v>12</v>
      </c>
      <c r="K59" s="27">
        <v>0.05</v>
      </c>
    </row>
    <row r="60" spans="1:14" ht="22.5" x14ac:dyDescent="0.2">
      <c r="A60" s="6">
        <v>55</v>
      </c>
      <c r="B60" s="5" t="s">
        <v>65</v>
      </c>
      <c r="C60" s="5">
        <v>419829</v>
      </c>
      <c r="D60" s="5" t="s">
        <v>130</v>
      </c>
      <c r="E60" s="5">
        <v>7</v>
      </c>
      <c r="F60" s="9">
        <v>31.77</v>
      </c>
      <c r="G60" s="9">
        <f t="shared" si="0"/>
        <v>222.39</v>
      </c>
      <c r="H60" s="9" t="s">
        <v>132</v>
      </c>
      <c r="I60" s="9" t="s">
        <v>133</v>
      </c>
      <c r="J60" s="11" t="s">
        <v>12</v>
      </c>
      <c r="K60" s="27">
        <v>0.05</v>
      </c>
    </row>
    <row r="61" spans="1:14" ht="22.5" x14ac:dyDescent="0.2">
      <c r="A61" s="6">
        <v>56</v>
      </c>
      <c r="B61" s="5" t="s">
        <v>66</v>
      </c>
      <c r="C61" s="5">
        <v>409368</v>
      </c>
      <c r="D61" s="5" t="s">
        <v>130</v>
      </c>
      <c r="E61" s="5">
        <v>25</v>
      </c>
      <c r="F61" s="9">
        <v>29.75</v>
      </c>
      <c r="G61" s="9">
        <f t="shared" si="0"/>
        <v>743.75</v>
      </c>
      <c r="H61" s="9" t="s">
        <v>132</v>
      </c>
      <c r="I61" s="9" t="s">
        <v>133</v>
      </c>
      <c r="J61" s="11" t="s">
        <v>12</v>
      </c>
      <c r="K61" s="27">
        <v>0.05</v>
      </c>
    </row>
    <row r="62" spans="1:14" ht="22.5" x14ac:dyDescent="0.2">
      <c r="A62" s="6">
        <v>57</v>
      </c>
      <c r="B62" s="5" t="s">
        <v>67</v>
      </c>
      <c r="C62" s="5">
        <v>409398</v>
      </c>
      <c r="D62" s="5" t="s">
        <v>130</v>
      </c>
      <c r="E62" s="5">
        <v>10</v>
      </c>
      <c r="F62" s="9">
        <v>147.15</v>
      </c>
      <c r="G62" s="9">
        <f t="shared" si="0"/>
        <v>1471.5</v>
      </c>
      <c r="H62" s="9" t="s">
        <v>132</v>
      </c>
      <c r="I62" s="9" t="s">
        <v>133</v>
      </c>
      <c r="J62" s="11" t="s">
        <v>12</v>
      </c>
      <c r="K62" s="26">
        <v>1E-3</v>
      </c>
    </row>
    <row r="63" spans="1:14" ht="22.5" x14ac:dyDescent="0.2">
      <c r="A63" s="6">
        <v>58</v>
      </c>
      <c r="B63" s="5" t="s">
        <v>68</v>
      </c>
      <c r="C63" s="5">
        <v>409363</v>
      </c>
      <c r="D63" s="5" t="s">
        <v>130</v>
      </c>
      <c r="E63" s="5">
        <v>3</v>
      </c>
      <c r="F63" s="9">
        <v>123.73</v>
      </c>
      <c r="G63" s="9">
        <f t="shared" si="0"/>
        <v>371.19</v>
      </c>
      <c r="H63" s="9" t="s">
        <v>132</v>
      </c>
      <c r="I63" s="9" t="s">
        <v>133</v>
      </c>
      <c r="J63" s="11" t="s">
        <v>12</v>
      </c>
      <c r="K63" s="26">
        <v>1E-3</v>
      </c>
    </row>
    <row r="64" spans="1:14" ht="22.5" x14ac:dyDescent="0.2">
      <c r="A64" s="6">
        <v>59</v>
      </c>
      <c r="B64" s="5" t="s">
        <v>69</v>
      </c>
      <c r="C64" s="5">
        <v>409361</v>
      </c>
      <c r="D64" s="5" t="s">
        <v>130</v>
      </c>
      <c r="E64" s="5">
        <v>8</v>
      </c>
      <c r="F64" s="9">
        <v>75.08</v>
      </c>
      <c r="G64" s="9">
        <f t="shared" si="0"/>
        <v>600.64</v>
      </c>
      <c r="H64" s="9" t="s">
        <v>132</v>
      </c>
      <c r="I64" s="9" t="s">
        <v>133</v>
      </c>
      <c r="J64" s="11" t="s">
        <v>12</v>
      </c>
      <c r="K64" s="27">
        <v>0.1</v>
      </c>
    </row>
    <row r="65" spans="1:13" ht="22.5" x14ac:dyDescent="0.2">
      <c r="A65" s="6">
        <v>60</v>
      </c>
      <c r="B65" s="5" t="s">
        <v>70</v>
      </c>
      <c r="C65" s="5">
        <v>409395</v>
      </c>
      <c r="D65" s="5" t="s">
        <v>130</v>
      </c>
      <c r="E65" s="5">
        <v>25</v>
      </c>
      <c r="F65" s="9">
        <v>62.76</v>
      </c>
      <c r="G65" s="9">
        <f t="shared" si="0"/>
        <v>1569</v>
      </c>
      <c r="H65" s="9" t="s">
        <v>132</v>
      </c>
      <c r="I65" s="9" t="s">
        <v>133</v>
      </c>
      <c r="J65" s="11" t="s">
        <v>12</v>
      </c>
      <c r="K65" s="27">
        <v>0.1</v>
      </c>
    </row>
    <row r="66" spans="1:13" ht="33.75" x14ac:dyDescent="0.2">
      <c r="A66" s="6">
        <v>61</v>
      </c>
      <c r="B66" s="5" t="s">
        <v>71</v>
      </c>
      <c r="C66" s="5">
        <v>391335</v>
      </c>
      <c r="D66" s="5" t="s">
        <v>130</v>
      </c>
      <c r="E66" s="5">
        <v>4</v>
      </c>
      <c r="F66" s="9">
        <v>50.34</v>
      </c>
      <c r="G66" s="9">
        <f t="shared" ref="G66:G127" si="1">F66*E66</f>
        <v>201.36</v>
      </c>
      <c r="H66" s="9" t="s">
        <v>132</v>
      </c>
      <c r="I66" s="9" t="s">
        <v>133</v>
      </c>
      <c r="J66" s="11" t="s">
        <v>12</v>
      </c>
      <c r="K66" s="27">
        <v>0.1</v>
      </c>
    </row>
    <row r="67" spans="1:13" ht="33.75" x14ac:dyDescent="0.2">
      <c r="A67" s="6">
        <v>62</v>
      </c>
      <c r="B67" s="5" t="s">
        <v>72</v>
      </c>
      <c r="C67" s="5">
        <v>391338</v>
      </c>
      <c r="D67" s="5" t="s">
        <v>130</v>
      </c>
      <c r="E67" s="5">
        <v>4</v>
      </c>
      <c r="F67" s="9">
        <v>40.619999999999997</v>
      </c>
      <c r="G67" s="9">
        <f t="shared" si="1"/>
        <v>162.47999999999999</v>
      </c>
      <c r="H67" s="9" t="s">
        <v>132</v>
      </c>
      <c r="I67" s="9" t="s">
        <v>133</v>
      </c>
      <c r="J67" s="11" t="s">
        <v>12</v>
      </c>
      <c r="K67" s="27">
        <v>0.05</v>
      </c>
    </row>
    <row r="68" spans="1:13" ht="33.75" x14ac:dyDescent="0.2">
      <c r="A68" s="6">
        <v>63</v>
      </c>
      <c r="B68" s="5" t="s">
        <v>73</v>
      </c>
      <c r="C68" s="5">
        <v>391335</v>
      </c>
      <c r="D68" s="5" t="s">
        <v>130</v>
      </c>
      <c r="E68" s="5">
        <v>35</v>
      </c>
      <c r="F68" s="9">
        <v>37.68</v>
      </c>
      <c r="G68" s="9">
        <f t="shared" si="1"/>
        <v>1318.8</v>
      </c>
      <c r="H68" s="9" t="s">
        <v>132</v>
      </c>
      <c r="I68" s="9" t="s">
        <v>133</v>
      </c>
      <c r="J68" s="11" t="s">
        <v>12</v>
      </c>
      <c r="K68" s="27">
        <v>0.05</v>
      </c>
    </row>
    <row r="69" spans="1:13" ht="33.75" x14ac:dyDescent="0.2">
      <c r="A69" s="6">
        <v>64</v>
      </c>
      <c r="B69" s="5" t="s">
        <v>74</v>
      </c>
      <c r="C69" s="5">
        <v>409442</v>
      </c>
      <c r="D69" s="5" t="s">
        <v>130</v>
      </c>
      <c r="E69" s="5">
        <v>134</v>
      </c>
      <c r="F69" s="9">
        <v>5.8</v>
      </c>
      <c r="G69" s="9">
        <f t="shared" si="1"/>
        <v>777.19999999999993</v>
      </c>
      <c r="H69" s="9" t="s">
        <v>132</v>
      </c>
      <c r="I69" s="9" t="s">
        <v>133</v>
      </c>
      <c r="J69" s="11" t="s">
        <v>12</v>
      </c>
      <c r="K69" s="27">
        <v>0.02</v>
      </c>
    </row>
    <row r="70" spans="1:13" ht="33.75" x14ac:dyDescent="0.2">
      <c r="A70" s="6">
        <v>65</v>
      </c>
      <c r="B70" s="5" t="s">
        <v>75</v>
      </c>
      <c r="C70" s="5">
        <v>409440</v>
      </c>
      <c r="D70" s="5" t="s">
        <v>130</v>
      </c>
      <c r="E70" s="5">
        <v>8</v>
      </c>
      <c r="F70" s="9">
        <v>15.64</v>
      </c>
      <c r="G70" s="9">
        <f t="shared" si="1"/>
        <v>125.12</v>
      </c>
      <c r="H70" s="9" t="s">
        <v>132</v>
      </c>
      <c r="I70" s="9" t="s">
        <v>133</v>
      </c>
      <c r="J70" s="11" t="s">
        <v>12</v>
      </c>
      <c r="K70" s="27">
        <v>0.03</v>
      </c>
    </row>
    <row r="71" spans="1:13" ht="33.75" x14ac:dyDescent="0.2">
      <c r="A71" s="6">
        <v>66</v>
      </c>
      <c r="B71" s="5" t="s">
        <v>76</v>
      </c>
      <c r="C71" s="5">
        <v>409439</v>
      </c>
      <c r="D71" s="5" t="s">
        <v>130</v>
      </c>
      <c r="E71" s="5">
        <v>70</v>
      </c>
      <c r="F71" s="9">
        <v>11.82</v>
      </c>
      <c r="G71" s="9">
        <f t="shared" si="1"/>
        <v>827.4</v>
      </c>
      <c r="H71" s="9" t="s">
        <v>132</v>
      </c>
      <c r="I71" s="9" t="s">
        <v>133</v>
      </c>
      <c r="J71" s="11" t="s">
        <v>12</v>
      </c>
      <c r="K71" s="27">
        <v>0.03</v>
      </c>
    </row>
    <row r="72" spans="1:13" ht="45" x14ac:dyDescent="0.2">
      <c r="A72" s="6">
        <v>67</v>
      </c>
      <c r="B72" s="5" t="s">
        <v>77</v>
      </c>
      <c r="C72" s="5">
        <v>409500</v>
      </c>
      <c r="D72" s="5" t="s">
        <v>130</v>
      </c>
      <c r="E72" s="5">
        <v>5</v>
      </c>
      <c r="F72" s="9">
        <v>261.08</v>
      </c>
      <c r="G72" s="9">
        <f t="shared" si="1"/>
        <v>1305.3999999999999</v>
      </c>
      <c r="H72" s="9" t="s">
        <v>132</v>
      </c>
      <c r="I72" s="9" t="s">
        <v>133</v>
      </c>
      <c r="J72" s="11" t="s">
        <v>12</v>
      </c>
      <c r="K72" s="26">
        <v>1E-3</v>
      </c>
    </row>
    <row r="73" spans="1:13" ht="22.5" x14ac:dyDescent="0.2">
      <c r="A73" s="6">
        <v>68</v>
      </c>
      <c r="B73" s="5" t="s">
        <v>78</v>
      </c>
      <c r="C73" s="5">
        <v>453927</v>
      </c>
      <c r="D73" s="5" t="s">
        <v>130</v>
      </c>
      <c r="E73" s="5">
        <v>3</v>
      </c>
      <c r="F73" s="9">
        <v>265.27</v>
      </c>
      <c r="G73" s="9">
        <f t="shared" si="1"/>
        <v>795.81</v>
      </c>
      <c r="H73" s="9" t="s">
        <v>132</v>
      </c>
      <c r="I73" s="9" t="s">
        <v>133</v>
      </c>
      <c r="J73" s="11" t="s">
        <v>12</v>
      </c>
      <c r="K73" s="26">
        <v>1E-3</v>
      </c>
    </row>
    <row r="74" spans="1:13" ht="22.5" x14ac:dyDescent="0.2">
      <c r="A74" s="6">
        <v>69</v>
      </c>
      <c r="B74" s="5" t="s">
        <v>79</v>
      </c>
      <c r="C74" s="5">
        <v>427021</v>
      </c>
      <c r="D74" s="5" t="s">
        <v>130</v>
      </c>
      <c r="E74" s="5">
        <v>128</v>
      </c>
      <c r="F74" s="9">
        <v>41.87</v>
      </c>
      <c r="G74" s="9">
        <f t="shared" si="1"/>
        <v>5359.36</v>
      </c>
      <c r="H74" s="9" t="s">
        <v>132</v>
      </c>
      <c r="I74" s="9" t="s">
        <v>133</v>
      </c>
      <c r="J74" s="11" t="s">
        <v>12</v>
      </c>
      <c r="K74" s="27">
        <v>0.05</v>
      </c>
    </row>
    <row r="75" spans="1:13" ht="33.75" x14ac:dyDescent="0.2">
      <c r="A75" s="6">
        <v>70</v>
      </c>
      <c r="B75" s="5" t="s">
        <v>80</v>
      </c>
      <c r="C75" s="5">
        <v>421002</v>
      </c>
      <c r="D75" s="5" t="s">
        <v>130</v>
      </c>
      <c r="E75" s="5">
        <v>2</v>
      </c>
      <c r="F75" s="9">
        <v>51.83</v>
      </c>
      <c r="G75" s="9">
        <f t="shared" si="1"/>
        <v>103.66</v>
      </c>
      <c r="H75" s="9" t="s">
        <v>132</v>
      </c>
      <c r="I75" s="9" t="s">
        <v>133</v>
      </c>
      <c r="J75" s="11" t="s">
        <v>12</v>
      </c>
      <c r="K75" s="27">
        <v>0.1</v>
      </c>
    </row>
    <row r="76" spans="1:13" ht="33.75" x14ac:dyDescent="0.2">
      <c r="A76" s="6">
        <v>71</v>
      </c>
      <c r="B76" s="5" t="s">
        <v>81</v>
      </c>
      <c r="C76" s="5">
        <v>409444</v>
      </c>
      <c r="D76" s="5" t="s">
        <v>130</v>
      </c>
      <c r="E76" s="5">
        <v>2</v>
      </c>
      <c r="F76" s="9">
        <v>63.2</v>
      </c>
      <c r="G76" s="9">
        <f t="shared" si="1"/>
        <v>126.4</v>
      </c>
      <c r="H76" s="9" t="s">
        <v>132</v>
      </c>
      <c r="I76" s="9" t="s">
        <v>133</v>
      </c>
      <c r="J76" s="11" t="s">
        <v>12</v>
      </c>
      <c r="K76" s="27">
        <v>0.1</v>
      </c>
    </row>
    <row r="77" spans="1:13" ht="33.75" x14ac:dyDescent="0.2">
      <c r="A77" s="6">
        <v>72</v>
      </c>
      <c r="B77" s="5" t="s">
        <v>82</v>
      </c>
      <c r="C77" s="5">
        <v>409427</v>
      </c>
      <c r="D77" s="5" t="s">
        <v>130</v>
      </c>
      <c r="E77" s="5">
        <v>2</v>
      </c>
      <c r="F77" s="9">
        <v>104.28</v>
      </c>
      <c r="G77" s="9">
        <f t="shared" si="1"/>
        <v>208.56</v>
      </c>
      <c r="H77" s="9" t="s">
        <v>132</v>
      </c>
      <c r="I77" s="9" t="s">
        <v>133</v>
      </c>
      <c r="J77" s="11" t="s">
        <v>12</v>
      </c>
      <c r="K77" s="26">
        <v>1E-3</v>
      </c>
    </row>
    <row r="78" spans="1:13" ht="33.75" x14ac:dyDescent="0.2">
      <c r="A78" s="6">
        <v>73</v>
      </c>
      <c r="B78" s="5" t="s">
        <v>83</v>
      </c>
      <c r="C78" s="5">
        <v>409426</v>
      </c>
      <c r="D78" s="5" t="s">
        <v>130</v>
      </c>
      <c r="E78" s="5">
        <v>2</v>
      </c>
      <c r="F78" s="9">
        <v>99.86</v>
      </c>
      <c r="G78" s="9">
        <f t="shared" si="1"/>
        <v>199.72</v>
      </c>
      <c r="H78" s="9" t="s">
        <v>132</v>
      </c>
      <c r="I78" s="9" t="s">
        <v>133</v>
      </c>
      <c r="J78" s="11" t="s">
        <v>12</v>
      </c>
      <c r="K78" s="27">
        <v>0.1</v>
      </c>
    </row>
    <row r="79" spans="1:13" ht="33.75" x14ac:dyDescent="0.2">
      <c r="A79" s="6">
        <v>74</v>
      </c>
      <c r="B79" s="5" t="s">
        <v>84</v>
      </c>
      <c r="C79" s="5">
        <v>409449</v>
      </c>
      <c r="D79" s="5" t="s">
        <v>130</v>
      </c>
      <c r="E79" s="5">
        <v>138</v>
      </c>
      <c r="F79" s="9">
        <v>5.43</v>
      </c>
      <c r="G79" s="9">
        <f t="shared" si="1"/>
        <v>749.33999999999992</v>
      </c>
      <c r="H79" s="9" t="s">
        <v>132</v>
      </c>
      <c r="I79" s="9" t="s">
        <v>133</v>
      </c>
      <c r="J79" s="11" t="s">
        <v>12</v>
      </c>
      <c r="K79" s="27">
        <v>0.02</v>
      </c>
    </row>
    <row r="80" spans="1:13" ht="22.5" x14ac:dyDescent="0.25">
      <c r="A80" s="6">
        <v>75</v>
      </c>
      <c r="B80" s="5" t="s">
        <v>85</v>
      </c>
      <c r="C80" s="5">
        <v>433852</v>
      </c>
      <c r="D80" s="5" t="s">
        <v>130</v>
      </c>
      <c r="E80" s="5">
        <v>63</v>
      </c>
      <c r="F80" s="9">
        <v>4.17</v>
      </c>
      <c r="G80" s="9">
        <f t="shared" si="1"/>
        <v>262.70999999999998</v>
      </c>
      <c r="H80" s="9" t="s">
        <v>132</v>
      </c>
      <c r="I80" s="9" t="s">
        <v>133</v>
      </c>
      <c r="J80" s="11" t="s">
        <v>12</v>
      </c>
      <c r="K80" s="27">
        <v>0.01</v>
      </c>
      <c r="M80" s="15"/>
    </row>
    <row r="81" spans="1:14" ht="22.5" x14ac:dyDescent="0.2">
      <c r="A81" s="6">
        <v>76</v>
      </c>
      <c r="B81" s="5" t="s">
        <v>86</v>
      </c>
      <c r="C81" s="5">
        <v>409438</v>
      </c>
      <c r="D81" s="5" t="s">
        <v>130</v>
      </c>
      <c r="E81" s="5">
        <v>73</v>
      </c>
      <c r="F81" s="9">
        <v>8.8000000000000007</v>
      </c>
      <c r="G81" s="9">
        <f t="shared" si="1"/>
        <v>642.40000000000009</v>
      </c>
      <c r="H81" s="9" t="s">
        <v>132</v>
      </c>
      <c r="I81" s="9" t="s">
        <v>133</v>
      </c>
      <c r="J81" s="11" t="s">
        <v>12</v>
      </c>
      <c r="K81" s="27">
        <v>0.02</v>
      </c>
    </row>
    <row r="82" spans="1:14" ht="67.5" x14ac:dyDescent="0.2">
      <c r="A82" s="6">
        <v>77</v>
      </c>
      <c r="B82" s="5" t="s">
        <v>87</v>
      </c>
      <c r="C82" s="5">
        <v>453925</v>
      </c>
      <c r="D82" s="5" t="s">
        <v>130</v>
      </c>
      <c r="E82" s="5">
        <v>7</v>
      </c>
      <c r="F82" s="9">
        <v>119.11</v>
      </c>
      <c r="G82" s="9">
        <f t="shared" si="1"/>
        <v>833.77</v>
      </c>
      <c r="H82" s="9" t="s">
        <v>132</v>
      </c>
      <c r="I82" s="9" t="s">
        <v>133</v>
      </c>
      <c r="J82" s="11" t="s">
        <v>12</v>
      </c>
      <c r="K82" s="26">
        <v>1E-3</v>
      </c>
      <c r="N82" s="16"/>
    </row>
    <row r="83" spans="1:14" ht="67.5" x14ac:dyDescent="0.2">
      <c r="A83" s="6">
        <v>78</v>
      </c>
      <c r="B83" s="5" t="s">
        <v>88</v>
      </c>
      <c r="C83" s="5">
        <v>430071</v>
      </c>
      <c r="D83" s="5" t="s">
        <v>130</v>
      </c>
      <c r="E83" s="5">
        <v>3</v>
      </c>
      <c r="F83" s="9">
        <v>130.81</v>
      </c>
      <c r="G83" s="9">
        <f t="shared" si="1"/>
        <v>392.43</v>
      </c>
      <c r="H83" s="9" t="s">
        <v>132</v>
      </c>
      <c r="I83" s="9" t="s">
        <v>133</v>
      </c>
      <c r="J83" s="11" t="s">
        <v>12</v>
      </c>
      <c r="K83" s="26">
        <v>1E-3</v>
      </c>
      <c r="N83" s="16"/>
    </row>
    <row r="84" spans="1:14" ht="33.75" x14ac:dyDescent="0.2">
      <c r="A84" s="6">
        <v>79</v>
      </c>
      <c r="B84" s="5" t="s">
        <v>154</v>
      </c>
      <c r="C84" s="5">
        <v>430096</v>
      </c>
      <c r="D84" s="5" t="s">
        <v>155</v>
      </c>
      <c r="E84" s="5">
        <v>22</v>
      </c>
      <c r="F84" s="9">
        <v>75.3</v>
      </c>
      <c r="G84" s="9">
        <f t="shared" si="1"/>
        <v>1656.6</v>
      </c>
      <c r="H84" s="9" t="s">
        <v>132</v>
      </c>
      <c r="I84" s="9" t="s">
        <v>133</v>
      </c>
      <c r="J84" s="11" t="s">
        <v>12</v>
      </c>
      <c r="K84" s="27">
        <v>0.1</v>
      </c>
    </row>
    <row r="85" spans="1:14" ht="22.5" x14ac:dyDescent="0.25">
      <c r="A85" s="6">
        <v>80</v>
      </c>
      <c r="B85" s="20" t="s">
        <v>141</v>
      </c>
      <c r="C85" s="5">
        <v>429234</v>
      </c>
      <c r="D85" s="5" t="s">
        <v>130</v>
      </c>
      <c r="E85" s="5">
        <v>7</v>
      </c>
      <c r="F85" s="9">
        <v>36.9</v>
      </c>
      <c r="G85" s="9">
        <f t="shared" si="1"/>
        <v>258.3</v>
      </c>
      <c r="H85" s="9" t="s">
        <v>132</v>
      </c>
      <c r="I85" s="9" t="s">
        <v>133</v>
      </c>
      <c r="J85" s="11" t="s">
        <v>12</v>
      </c>
      <c r="K85" s="27">
        <v>0.05</v>
      </c>
      <c r="M85" s="15"/>
      <c r="N85" s="18"/>
    </row>
    <row r="86" spans="1:14" ht="22.5" x14ac:dyDescent="0.2">
      <c r="A86" s="6">
        <v>81</v>
      </c>
      <c r="B86" s="20" t="s">
        <v>89</v>
      </c>
      <c r="C86" s="5">
        <v>410080</v>
      </c>
      <c r="D86" s="5" t="s">
        <v>130</v>
      </c>
      <c r="E86" s="5">
        <v>49</v>
      </c>
      <c r="F86" s="9">
        <v>180.91</v>
      </c>
      <c r="G86" s="9">
        <f t="shared" si="1"/>
        <v>8864.59</v>
      </c>
      <c r="H86" s="9" t="s">
        <v>132</v>
      </c>
      <c r="I86" s="9" t="s">
        <v>133</v>
      </c>
      <c r="J86" s="11" t="s">
        <v>12</v>
      </c>
      <c r="K86" s="26">
        <v>1E-3</v>
      </c>
    </row>
    <row r="87" spans="1:14" ht="22.5" x14ac:dyDescent="0.25">
      <c r="A87" s="6">
        <v>82</v>
      </c>
      <c r="B87" s="20" t="s">
        <v>140</v>
      </c>
      <c r="C87" s="5">
        <v>411930</v>
      </c>
      <c r="D87" s="5" t="s">
        <v>130</v>
      </c>
      <c r="E87" s="5">
        <v>29</v>
      </c>
      <c r="F87" s="9">
        <v>105.67</v>
      </c>
      <c r="G87" s="9">
        <f t="shared" si="1"/>
        <v>3064.43</v>
      </c>
      <c r="H87" s="9" t="s">
        <v>132</v>
      </c>
      <c r="I87" s="9" t="s">
        <v>133</v>
      </c>
      <c r="J87" s="11" t="s">
        <v>12</v>
      </c>
      <c r="K87" s="26">
        <v>1E-3</v>
      </c>
      <c r="M87" s="15"/>
      <c r="N87" s="18"/>
    </row>
    <row r="88" spans="1:14" ht="22.5" x14ac:dyDescent="0.3">
      <c r="A88" s="6">
        <v>83</v>
      </c>
      <c r="B88" s="20" t="s">
        <v>90</v>
      </c>
      <c r="C88" s="5">
        <v>411930</v>
      </c>
      <c r="D88" s="5" t="s">
        <v>130</v>
      </c>
      <c r="E88" s="5">
        <v>3</v>
      </c>
      <c r="F88" s="9">
        <v>41.55</v>
      </c>
      <c r="G88" s="9">
        <f t="shared" si="1"/>
        <v>124.64999999999999</v>
      </c>
      <c r="H88" s="9" t="s">
        <v>132</v>
      </c>
      <c r="I88" s="9" t="s">
        <v>133</v>
      </c>
      <c r="J88" s="11" t="s">
        <v>12</v>
      </c>
      <c r="K88" s="27">
        <v>0.05</v>
      </c>
      <c r="N88" s="17"/>
    </row>
    <row r="89" spans="1:14" ht="22.5" x14ac:dyDescent="0.25">
      <c r="A89" s="6">
        <v>84</v>
      </c>
      <c r="B89" s="20" t="s">
        <v>139</v>
      </c>
      <c r="C89" s="5">
        <v>426034</v>
      </c>
      <c r="D89" s="5" t="s">
        <v>130</v>
      </c>
      <c r="E89" s="5">
        <v>7</v>
      </c>
      <c r="F89" s="9">
        <v>68.290000000000006</v>
      </c>
      <c r="G89" s="9">
        <f t="shared" si="1"/>
        <v>478.03000000000003</v>
      </c>
      <c r="H89" s="9" t="s">
        <v>132</v>
      </c>
      <c r="I89" s="9" t="s">
        <v>133</v>
      </c>
      <c r="J89" s="11" t="s">
        <v>12</v>
      </c>
      <c r="K89" s="27">
        <v>0.1</v>
      </c>
      <c r="M89" s="15"/>
      <c r="N89" s="18"/>
    </row>
    <row r="90" spans="1:14" ht="22.5" x14ac:dyDescent="0.2">
      <c r="A90" s="6">
        <v>85</v>
      </c>
      <c r="B90" s="20" t="s">
        <v>91</v>
      </c>
      <c r="C90" s="5">
        <v>410088</v>
      </c>
      <c r="D90" s="5" t="s">
        <v>130</v>
      </c>
      <c r="E90" s="5">
        <v>4</v>
      </c>
      <c r="F90" s="9">
        <v>295</v>
      </c>
      <c r="G90" s="9">
        <f t="shared" si="1"/>
        <v>1180</v>
      </c>
      <c r="H90" s="9" t="s">
        <v>132</v>
      </c>
      <c r="I90" s="9" t="s">
        <v>133</v>
      </c>
      <c r="J90" s="11" t="s">
        <v>12</v>
      </c>
      <c r="K90" s="26">
        <v>1E-3</v>
      </c>
    </row>
    <row r="91" spans="1:14" ht="33.75" x14ac:dyDescent="0.25">
      <c r="A91" s="6">
        <v>86</v>
      </c>
      <c r="B91" s="20" t="s">
        <v>92</v>
      </c>
      <c r="C91" s="5">
        <v>410099</v>
      </c>
      <c r="D91" s="5" t="s">
        <v>130</v>
      </c>
      <c r="E91" s="5">
        <v>78</v>
      </c>
      <c r="F91" s="9">
        <v>26.9</v>
      </c>
      <c r="G91" s="9">
        <f t="shared" si="1"/>
        <v>2098.1999999999998</v>
      </c>
      <c r="H91" s="9" t="s">
        <v>132</v>
      </c>
      <c r="I91" s="9" t="s">
        <v>133</v>
      </c>
      <c r="J91" s="11" t="s">
        <v>12</v>
      </c>
      <c r="K91" s="27">
        <v>0.05</v>
      </c>
      <c r="M91" s="15"/>
    </row>
    <row r="92" spans="1:14" ht="33.75" x14ac:dyDescent="0.2">
      <c r="A92" s="6">
        <v>87</v>
      </c>
      <c r="B92" s="20" t="s">
        <v>93</v>
      </c>
      <c r="C92" s="5">
        <v>410100</v>
      </c>
      <c r="D92" s="5" t="s">
        <v>130</v>
      </c>
      <c r="E92" s="5">
        <v>153</v>
      </c>
      <c r="F92" s="9">
        <v>21.9</v>
      </c>
      <c r="G92" s="9">
        <f t="shared" si="1"/>
        <v>3350.7</v>
      </c>
      <c r="H92" s="9" t="s">
        <v>132</v>
      </c>
      <c r="I92" s="9" t="s">
        <v>133</v>
      </c>
      <c r="J92" s="11" t="s">
        <v>12</v>
      </c>
      <c r="K92" s="27">
        <v>0.05</v>
      </c>
    </row>
    <row r="93" spans="1:14" ht="22.5" x14ac:dyDescent="0.2">
      <c r="A93" s="6">
        <v>88</v>
      </c>
      <c r="B93" s="20" t="s">
        <v>94</v>
      </c>
      <c r="C93" s="5">
        <v>410192</v>
      </c>
      <c r="D93" s="5" t="s">
        <v>130</v>
      </c>
      <c r="E93" s="5">
        <v>4</v>
      </c>
      <c r="F93" s="9">
        <v>428.2</v>
      </c>
      <c r="G93" s="9">
        <f t="shared" si="1"/>
        <v>1712.8</v>
      </c>
      <c r="H93" s="9" t="s">
        <v>132</v>
      </c>
      <c r="I93" s="9" t="s">
        <v>133</v>
      </c>
      <c r="J93" s="11" t="s">
        <v>12</v>
      </c>
      <c r="K93" s="26">
        <v>1E-3</v>
      </c>
    </row>
    <row r="94" spans="1:14" ht="22.5" x14ac:dyDescent="0.25">
      <c r="A94" s="6">
        <v>89</v>
      </c>
      <c r="B94" s="20" t="s">
        <v>95</v>
      </c>
      <c r="C94" s="5">
        <v>410100</v>
      </c>
      <c r="D94" s="5" t="s">
        <v>130</v>
      </c>
      <c r="E94" s="5">
        <v>5</v>
      </c>
      <c r="F94" s="9">
        <v>32.04</v>
      </c>
      <c r="G94" s="9">
        <f t="shared" si="1"/>
        <v>160.19999999999999</v>
      </c>
      <c r="H94" s="9" t="s">
        <v>132</v>
      </c>
      <c r="I94" s="9" t="s">
        <v>133</v>
      </c>
      <c r="J94" s="11" t="s">
        <v>12</v>
      </c>
      <c r="K94" s="27">
        <v>0.05</v>
      </c>
      <c r="M94" s="15"/>
      <c r="N94" s="18"/>
    </row>
    <row r="95" spans="1:14" ht="33.75" x14ac:dyDescent="0.2">
      <c r="A95" s="6">
        <v>90</v>
      </c>
      <c r="B95" s="5" t="s">
        <v>96</v>
      </c>
      <c r="C95" s="5">
        <v>408777</v>
      </c>
      <c r="D95" s="5" t="s">
        <v>130</v>
      </c>
      <c r="E95" s="5">
        <v>4</v>
      </c>
      <c r="F95" s="9">
        <v>162.87</v>
      </c>
      <c r="G95" s="9">
        <f t="shared" si="1"/>
        <v>651.48</v>
      </c>
      <c r="H95" s="9" t="s">
        <v>132</v>
      </c>
      <c r="I95" s="9" t="s">
        <v>133</v>
      </c>
      <c r="J95" s="11" t="s">
        <v>12</v>
      </c>
      <c r="K95" s="26">
        <v>1E-3</v>
      </c>
    </row>
    <row r="96" spans="1:14" ht="22.5" x14ac:dyDescent="0.2">
      <c r="A96" s="6">
        <v>91</v>
      </c>
      <c r="B96" s="5" t="s">
        <v>97</v>
      </c>
      <c r="C96" s="5">
        <v>408778</v>
      </c>
      <c r="D96" s="5" t="s">
        <v>130</v>
      </c>
      <c r="E96" s="5">
        <v>25</v>
      </c>
      <c r="F96" s="9">
        <v>364.01</v>
      </c>
      <c r="G96" s="9">
        <f t="shared" si="1"/>
        <v>9100.25</v>
      </c>
      <c r="H96" s="9" t="s">
        <v>132</v>
      </c>
      <c r="I96" s="9" t="s">
        <v>133</v>
      </c>
      <c r="J96" s="11" t="s">
        <v>12</v>
      </c>
      <c r="K96" s="26">
        <v>1E-3</v>
      </c>
    </row>
    <row r="97" spans="1:13" ht="22.5" x14ac:dyDescent="0.2">
      <c r="A97" s="6">
        <v>92</v>
      </c>
      <c r="B97" s="5" t="s">
        <v>98</v>
      </c>
      <c r="C97" s="5">
        <v>408774</v>
      </c>
      <c r="D97" s="5" t="s">
        <v>130</v>
      </c>
      <c r="E97" s="5">
        <v>10</v>
      </c>
      <c r="F97" s="9">
        <v>58.86</v>
      </c>
      <c r="G97" s="9">
        <f t="shared" si="1"/>
        <v>588.6</v>
      </c>
      <c r="H97" s="9" t="s">
        <v>132</v>
      </c>
      <c r="I97" s="9" t="s">
        <v>133</v>
      </c>
      <c r="J97" s="11" t="s">
        <v>12</v>
      </c>
      <c r="K97" s="27">
        <v>0.1</v>
      </c>
    </row>
    <row r="98" spans="1:13" ht="22.5" x14ac:dyDescent="0.2">
      <c r="A98" s="6">
        <v>93</v>
      </c>
      <c r="B98" s="5" t="s">
        <v>99</v>
      </c>
      <c r="C98" s="5">
        <v>408779</v>
      </c>
      <c r="D98" s="5" t="s">
        <v>130</v>
      </c>
      <c r="E98" s="5">
        <v>7</v>
      </c>
      <c r="F98" s="9">
        <v>401.06</v>
      </c>
      <c r="G98" s="9">
        <f t="shared" si="1"/>
        <v>2807.42</v>
      </c>
      <c r="H98" s="9" t="s">
        <v>132</v>
      </c>
      <c r="I98" s="9" t="s">
        <v>133</v>
      </c>
      <c r="J98" s="11" t="s">
        <v>12</v>
      </c>
      <c r="K98" s="26">
        <v>1E-3</v>
      </c>
    </row>
    <row r="99" spans="1:13" ht="22.5" x14ac:dyDescent="0.2">
      <c r="A99" s="6">
        <v>94</v>
      </c>
      <c r="B99" s="5" t="s">
        <v>100</v>
      </c>
      <c r="C99" s="5">
        <v>408775</v>
      </c>
      <c r="D99" s="5" t="s">
        <v>130</v>
      </c>
      <c r="E99" s="5">
        <v>25</v>
      </c>
      <c r="F99" s="9">
        <v>72.040000000000006</v>
      </c>
      <c r="G99" s="9">
        <f t="shared" si="1"/>
        <v>1801.0000000000002</v>
      </c>
      <c r="H99" s="9" t="s">
        <v>132</v>
      </c>
      <c r="I99" s="9" t="s">
        <v>133</v>
      </c>
      <c r="J99" s="11" t="s">
        <v>12</v>
      </c>
      <c r="K99" s="27">
        <v>0.1</v>
      </c>
    </row>
    <row r="100" spans="1:13" ht="56.25" x14ac:dyDescent="0.2">
      <c r="A100" s="6">
        <v>95</v>
      </c>
      <c r="B100" s="5" t="s">
        <v>101</v>
      </c>
      <c r="C100" s="5">
        <v>460601</v>
      </c>
      <c r="D100" s="5" t="s">
        <v>130</v>
      </c>
      <c r="E100" s="5">
        <v>50</v>
      </c>
      <c r="F100" s="9">
        <v>29.66</v>
      </c>
      <c r="G100" s="9">
        <f t="shared" si="1"/>
        <v>1483</v>
      </c>
      <c r="H100" s="9" t="s">
        <v>132</v>
      </c>
      <c r="I100" s="9" t="s">
        <v>133</v>
      </c>
      <c r="J100" s="11" t="s">
        <v>12</v>
      </c>
      <c r="K100" s="27">
        <v>0.05</v>
      </c>
    </row>
    <row r="101" spans="1:13" ht="22.5" x14ac:dyDescent="0.25">
      <c r="A101" s="6">
        <v>96</v>
      </c>
      <c r="B101" s="5" t="s">
        <v>102</v>
      </c>
      <c r="C101" s="5">
        <v>409775</v>
      </c>
      <c r="D101" s="5" t="s">
        <v>130</v>
      </c>
      <c r="E101" s="5">
        <v>8</v>
      </c>
      <c r="F101" s="9">
        <v>64.61</v>
      </c>
      <c r="G101" s="9">
        <f t="shared" si="1"/>
        <v>516.88</v>
      </c>
      <c r="H101" s="9" t="s">
        <v>132</v>
      </c>
      <c r="I101" s="9" t="s">
        <v>133</v>
      </c>
      <c r="J101" s="11" t="s">
        <v>12</v>
      </c>
      <c r="K101" s="27">
        <v>0.1</v>
      </c>
      <c r="M101" s="15"/>
    </row>
    <row r="102" spans="1:13" ht="33.75" x14ac:dyDescent="0.2">
      <c r="A102" s="6">
        <v>97</v>
      </c>
      <c r="B102" s="5" t="s">
        <v>143</v>
      </c>
      <c r="C102" s="5">
        <v>411078</v>
      </c>
      <c r="D102" s="5" t="s">
        <v>144</v>
      </c>
      <c r="E102" s="5">
        <v>12</v>
      </c>
      <c r="F102" s="9">
        <v>209.76</v>
      </c>
      <c r="G102" s="9">
        <f t="shared" si="1"/>
        <v>2517.12</v>
      </c>
      <c r="H102" s="9" t="s">
        <v>132</v>
      </c>
      <c r="I102" s="9" t="s">
        <v>133</v>
      </c>
      <c r="J102" s="11" t="s">
        <v>12</v>
      </c>
      <c r="K102" s="26">
        <v>1E-3</v>
      </c>
    </row>
    <row r="103" spans="1:13" ht="33.75" x14ac:dyDescent="0.2">
      <c r="A103" s="6">
        <v>98</v>
      </c>
      <c r="B103" s="20" t="s">
        <v>103</v>
      </c>
      <c r="C103" s="20">
        <v>411079</v>
      </c>
      <c r="D103" s="20" t="s">
        <v>130</v>
      </c>
      <c r="E103" s="22">
        <v>13</v>
      </c>
      <c r="F103" s="23">
        <v>24.9</v>
      </c>
      <c r="G103" s="21">
        <f t="shared" si="1"/>
        <v>323.7</v>
      </c>
      <c r="H103" s="9" t="s">
        <v>132</v>
      </c>
      <c r="I103" s="9" t="s">
        <v>133</v>
      </c>
      <c r="J103" s="13" t="s">
        <v>12</v>
      </c>
      <c r="K103" s="27">
        <v>0.05</v>
      </c>
      <c r="L103" s="14"/>
    </row>
    <row r="104" spans="1:13" ht="33.75" x14ac:dyDescent="0.2">
      <c r="A104" s="6">
        <v>99</v>
      </c>
      <c r="B104" s="5" t="s">
        <v>104</v>
      </c>
      <c r="C104" s="5">
        <v>410431</v>
      </c>
      <c r="D104" s="5" t="s">
        <v>130</v>
      </c>
      <c r="E104" s="5">
        <v>13</v>
      </c>
      <c r="F104" s="9">
        <v>25.45</v>
      </c>
      <c r="G104" s="9">
        <f t="shared" si="1"/>
        <v>330.84999999999997</v>
      </c>
      <c r="H104" s="9" t="s">
        <v>132</v>
      </c>
      <c r="I104" s="9" t="s">
        <v>133</v>
      </c>
      <c r="J104" s="11" t="s">
        <v>12</v>
      </c>
      <c r="K104" s="27">
        <v>0.05</v>
      </c>
    </row>
    <row r="105" spans="1:13" ht="33.75" x14ac:dyDescent="0.2">
      <c r="A105" s="6">
        <v>100</v>
      </c>
      <c r="B105" s="5" t="s">
        <v>105</v>
      </c>
      <c r="C105" s="5">
        <v>410433</v>
      </c>
      <c r="D105" s="5" t="s">
        <v>130</v>
      </c>
      <c r="E105" s="5">
        <v>13</v>
      </c>
      <c r="F105" s="9">
        <v>15.26</v>
      </c>
      <c r="G105" s="9">
        <f t="shared" si="1"/>
        <v>198.38</v>
      </c>
      <c r="H105" s="9" t="s">
        <v>132</v>
      </c>
      <c r="I105" s="9" t="s">
        <v>133</v>
      </c>
      <c r="J105" s="11" t="s">
        <v>12</v>
      </c>
      <c r="K105" s="27">
        <v>0.03</v>
      </c>
    </row>
    <row r="106" spans="1:13" ht="33.75" x14ac:dyDescent="0.2">
      <c r="A106" s="6">
        <v>101</v>
      </c>
      <c r="B106" s="5" t="s">
        <v>106</v>
      </c>
      <c r="C106" s="5">
        <v>410500</v>
      </c>
      <c r="D106" s="5" t="s">
        <v>130</v>
      </c>
      <c r="E106" s="5">
        <v>18</v>
      </c>
      <c r="F106" s="9">
        <v>19.79</v>
      </c>
      <c r="G106" s="9">
        <f t="shared" si="1"/>
        <v>356.21999999999997</v>
      </c>
      <c r="H106" s="9" t="s">
        <v>132</v>
      </c>
      <c r="I106" s="9" t="s">
        <v>133</v>
      </c>
      <c r="J106" s="11" t="s">
        <v>12</v>
      </c>
      <c r="K106" s="27">
        <v>0.03</v>
      </c>
    </row>
    <row r="107" spans="1:13" ht="33.75" x14ac:dyDescent="0.2">
      <c r="A107" s="6">
        <v>102</v>
      </c>
      <c r="B107" s="5" t="s">
        <v>107</v>
      </c>
      <c r="C107" s="5">
        <v>410449</v>
      </c>
      <c r="D107" s="5" t="s">
        <v>130</v>
      </c>
      <c r="E107" s="5">
        <v>13</v>
      </c>
      <c r="F107" s="9">
        <v>15.14</v>
      </c>
      <c r="G107" s="9">
        <f t="shared" si="1"/>
        <v>196.82</v>
      </c>
      <c r="H107" s="9" t="s">
        <v>132</v>
      </c>
      <c r="I107" s="9" t="s">
        <v>133</v>
      </c>
      <c r="J107" s="11" t="s">
        <v>12</v>
      </c>
      <c r="K107" s="27">
        <v>0.03</v>
      </c>
    </row>
    <row r="108" spans="1:13" ht="33.75" x14ac:dyDescent="0.2">
      <c r="A108" s="6">
        <v>103</v>
      </c>
      <c r="B108" s="5" t="s">
        <v>108</v>
      </c>
      <c r="C108" s="5">
        <v>410504</v>
      </c>
      <c r="D108" s="5" t="s">
        <v>130</v>
      </c>
      <c r="E108" s="5">
        <v>25</v>
      </c>
      <c r="F108" s="9">
        <v>27.39</v>
      </c>
      <c r="G108" s="9">
        <f t="shared" si="1"/>
        <v>684.75</v>
      </c>
      <c r="H108" s="9" t="s">
        <v>132</v>
      </c>
      <c r="I108" s="9" t="s">
        <v>133</v>
      </c>
      <c r="J108" s="11" t="s">
        <v>12</v>
      </c>
      <c r="K108" s="27">
        <v>0.05</v>
      </c>
    </row>
    <row r="109" spans="1:13" ht="33.75" x14ac:dyDescent="0.2">
      <c r="A109" s="6">
        <v>104</v>
      </c>
      <c r="B109" s="5" t="s">
        <v>109</v>
      </c>
      <c r="C109" s="5">
        <v>410508</v>
      </c>
      <c r="D109" s="5" t="s">
        <v>130</v>
      </c>
      <c r="E109" s="5">
        <v>4</v>
      </c>
      <c r="F109" s="9">
        <v>29.96</v>
      </c>
      <c r="G109" s="9">
        <f t="shared" si="1"/>
        <v>119.84</v>
      </c>
      <c r="H109" s="9" t="s">
        <v>132</v>
      </c>
      <c r="I109" s="9" t="s">
        <v>133</v>
      </c>
      <c r="J109" s="11" t="s">
        <v>12</v>
      </c>
      <c r="K109" s="27">
        <v>0.05</v>
      </c>
    </row>
    <row r="110" spans="1:13" ht="33.75" x14ac:dyDescent="0.2">
      <c r="A110" s="6">
        <v>105</v>
      </c>
      <c r="B110" s="5" t="s">
        <v>110</v>
      </c>
      <c r="C110" s="5">
        <v>410475</v>
      </c>
      <c r="D110" s="5" t="s">
        <v>130</v>
      </c>
      <c r="E110" s="5">
        <v>13</v>
      </c>
      <c r="F110" s="9">
        <v>16.920000000000002</v>
      </c>
      <c r="G110" s="9">
        <f t="shared" si="1"/>
        <v>219.96000000000004</v>
      </c>
      <c r="H110" s="9" t="s">
        <v>132</v>
      </c>
      <c r="I110" s="9" t="s">
        <v>133</v>
      </c>
      <c r="J110" s="11" t="s">
        <v>12</v>
      </c>
      <c r="K110" s="27">
        <v>0.03</v>
      </c>
    </row>
    <row r="111" spans="1:13" ht="33.75" x14ac:dyDescent="0.2">
      <c r="A111" s="6">
        <v>106</v>
      </c>
      <c r="B111" s="5" t="s">
        <v>111</v>
      </c>
      <c r="C111" s="5">
        <v>410493</v>
      </c>
      <c r="D111" s="5" t="s">
        <v>130</v>
      </c>
      <c r="E111" s="5">
        <v>154</v>
      </c>
      <c r="F111" s="9">
        <v>19.45</v>
      </c>
      <c r="G111" s="9">
        <f t="shared" si="1"/>
        <v>2995.2999999999997</v>
      </c>
      <c r="H111" s="9" t="s">
        <v>132</v>
      </c>
      <c r="I111" s="9" t="s">
        <v>133</v>
      </c>
      <c r="J111" s="11" t="s">
        <v>12</v>
      </c>
      <c r="K111" s="27">
        <v>0.03</v>
      </c>
    </row>
    <row r="112" spans="1:13" ht="22.5" x14ac:dyDescent="0.2">
      <c r="A112" s="6">
        <v>107</v>
      </c>
      <c r="B112" s="5" t="s">
        <v>112</v>
      </c>
      <c r="C112" s="5">
        <v>414251</v>
      </c>
      <c r="D112" s="5" t="s">
        <v>130</v>
      </c>
      <c r="E112" s="5">
        <v>119</v>
      </c>
      <c r="F112" s="9">
        <v>61.96</v>
      </c>
      <c r="G112" s="9">
        <f t="shared" si="1"/>
        <v>7373.24</v>
      </c>
      <c r="H112" s="9" t="s">
        <v>132</v>
      </c>
      <c r="I112" s="9" t="s">
        <v>133</v>
      </c>
      <c r="J112" s="11" t="s">
        <v>12</v>
      </c>
      <c r="K112" s="27">
        <v>0.1</v>
      </c>
    </row>
    <row r="113" spans="1:14" ht="22.5" x14ac:dyDescent="0.2">
      <c r="A113" s="6">
        <v>108</v>
      </c>
      <c r="B113" s="5" t="s">
        <v>113</v>
      </c>
      <c r="C113" s="5">
        <v>414246</v>
      </c>
      <c r="D113" s="5" t="s">
        <v>130</v>
      </c>
      <c r="E113" s="5">
        <v>88</v>
      </c>
      <c r="F113" s="9">
        <v>37.659999999999997</v>
      </c>
      <c r="G113" s="9">
        <f t="shared" si="1"/>
        <v>3314.08</v>
      </c>
      <c r="H113" s="9" t="s">
        <v>132</v>
      </c>
      <c r="I113" s="9" t="s">
        <v>133</v>
      </c>
      <c r="J113" s="11" t="s">
        <v>12</v>
      </c>
      <c r="K113" s="27">
        <v>0.05</v>
      </c>
    </row>
    <row r="114" spans="1:14" ht="22.5" x14ac:dyDescent="0.2">
      <c r="A114" s="6">
        <v>109</v>
      </c>
      <c r="B114" s="5" t="s">
        <v>114</v>
      </c>
      <c r="C114" s="5">
        <v>414253</v>
      </c>
      <c r="D114" s="5" t="s">
        <v>130</v>
      </c>
      <c r="E114" s="5">
        <v>19</v>
      </c>
      <c r="F114" s="9">
        <v>78</v>
      </c>
      <c r="G114" s="9">
        <f t="shared" si="1"/>
        <v>1482</v>
      </c>
      <c r="H114" s="9" t="s">
        <v>132</v>
      </c>
      <c r="I114" s="9" t="s">
        <v>133</v>
      </c>
      <c r="J114" s="11" t="s">
        <v>12</v>
      </c>
      <c r="K114" s="27">
        <v>0.1</v>
      </c>
    </row>
    <row r="115" spans="1:14" ht="22.5" x14ac:dyDescent="0.2">
      <c r="A115" s="6">
        <v>110</v>
      </c>
      <c r="B115" s="5" t="s">
        <v>115</v>
      </c>
      <c r="C115" s="5">
        <v>414266</v>
      </c>
      <c r="D115" s="5" t="s">
        <v>130</v>
      </c>
      <c r="E115" s="5">
        <v>63</v>
      </c>
      <c r="F115" s="9">
        <v>30.45</v>
      </c>
      <c r="G115" s="9">
        <f t="shared" si="1"/>
        <v>1918.35</v>
      </c>
      <c r="H115" s="9" t="s">
        <v>132</v>
      </c>
      <c r="I115" s="9" t="s">
        <v>133</v>
      </c>
      <c r="J115" s="11" t="s">
        <v>12</v>
      </c>
      <c r="K115" s="27">
        <v>0.05</v>
      </c>
    </row>
    <row r="116" spans="1:14" ht="22.5" x14ac:dyDescent="0.2">
      <c r="A116" s="6">
        <v>111</v>
      </c>
      <c r="B116" s="5" t="s">
        <v>116</v>
      </c>
      <c r="C116" s="5">
        <v>409889</v>
      </c>
      <c r="D116" s="5" t="s">
        <v>130</v>
      </c>
      <c r="E116" s="5">
        <v>9</v>
      </c>
      <c r="F116" s="9">
        <v>29.35</v>
      </c>
      <c r="G116" s="9">
        <f t="shared" si="1"/>
        <v>264.15000000000003</v>
      </c>
      <c r="H116" s="9" t="s">
        <v>132</v>
      </c>
      <c r="I116" s="9" t="s">
        <v>133</v>
      </c>
      <c r="J116" s="11" t="s">
        <v>12</v>
      </c>
      <c r="K116" s="27">
        <v>0.05</v>
      </c>
    </row>
    <row r="117" spans="1:14" ht="22.5" x14ac:dyDescent="0.2">
      <c r="A117" s="6">
        <v>112</v>
      </c>
      <c r="B117" s="5" t="s">
        <v>117</v>
      </c>
      <c r="C117" s="5">
        <v>409877</v>
      </c>
      <c r="D117" s="5" t="s">
        <v>130</v>
      </c>
      <c r="E117" s="5">
        <v>4</v>
      </c>
      <c r="F117" s="9">
        <v>39</v>
      </c>
      <c r="G117" s="9">
        <f t="shared" si="1"/>
        <v>156</v>
      </c>
      <c r="H117" s="9" t="s">
        <v>132</v>
      </c>
      <c r="I117" s="9" t="s">
        <v>133</v>
      </c>
      <c r="J117" s="11" t="s">
        <v>12</v>
      </c>
      <c r="K117" s="27">
        <v>0.05</v>
      </c>
    </row>
    <row r="118" spans="1:14" ht="22.5" x14ac:dyDescent="0.2">
      <c r="A118" s="6">
        <v>113</v>
      </c>
      <c r="B118" s="5" t="s">
        <v>118</v>
      </c>
      <c r="C118" s="5">
        <v>409893</v>
      </c>
      <c r="D118" s="5" t="s">
        <v>130</v>
      </c>
      <c r="E118" s="5">
        <v>12</v>
      </c>
      <c r="F118" s="9">
        <v>9.2100000000000009</v>
      </c>
      <c r="G118" s="9">
        <f t="shared" si="1"/>
        <v>110.52000000000001</v>
      </c>
      <c r="H118" s="9" t="s">
        <v>132</v>
      </c>
      <c r="I118" s="9" t="s">
        <v>133</v>
      </c>
      <c r="J118" s="11" t="s">
        <v>12</v>
      </c>
      <c r="K118" s="27">
        <v>0.02</v>
      </c>
    </row>
    <row r="119" spans="1:14" ht="22.5" x14ac:dyDescent="0.2">
      <c r="A119" s="6">
        <v>114</v>
      </c>
      <c r="B119" s="5" t="s">
        <v>119</v>
      </c>
      <c r="C119" s="5">
        <v>409890</v>
      </c>
      <c r="D119" s="5" t="s">
        <v>130</v>
      </c>
      <c r="E119" s="5">
        <v>7</v>
      </c>
      <c r="F119" s="9">
        <v>20.7</v>
      </c>
      <c r="G119" s="9">
        <f t="shared" si="1"/>
        <v>144.9</v>
      </c>
      <c r="H119" s="9" t="s">
        <v>132</v>
      </c>
      <c r="I119" s="9" t="s">
        <v>133</v>
      </c>
      <c r="J119" s="11" t="s">
        <v>12</v>
      </c>
      <c r="K119" s="27">
        <v>0.05</v>
      </c>
    </row>
    <row r="120" spans="1:14" ht="22.5" x14ac:dyDescent="0.2">
      <c r="A120" s="6">
        <v>115</v>
      </c>
      <c r="B120" s="5" t="s">
        <v>120</v>
      </c>
      <c r="C120" s="5">
        <v>409888</v>
      </c>
      <c r="D120" s="5" t="s">
        <v>130</v>
      </c>
      <c r="E120" s="5">
        <v>22</v>
      </c>
      <c r="F120" s="9">
        <v>16.63</v>
      </c>
      <c r="G120" s="9">
        <f t="shared" si="1"/>
        <v>365.85999999999996</v>
      </c>
      <c r="H120" s="9" t="s">
        <v>132</v>
      </c>
      <c r="I120" s="9" t="s">
        <v>133</v>
      </c>
      <c r="J120" s="11" t="s">
        <v>12</v>
      </c>
      <c r="K120" s="27">
        <v>0.03</v>
      </c>
    </row>
    <row r="121" spans="1:14" ht="22.5" x14ac:dyDescent="0.2">
      <c r="A121" s="6">
        <v>116</v>
      </c>
      <c r="B121" s="5" t="s">
        <v>121</v>
      </c>
      <c r="C121" s="5">
        <v>409884</v>
      </c>
      <c r="D121" s="5" t="s">
        <v>130</v>
      </c>
      <c r="E121" s="5">
        <v>34</v>
      </c>
      <c r="F121" s="9">
        <v>93.75</v>
      </c>
      <c r="G121" s="9">
        <f t="shared" si="1"/>
        <v>3187.5</v>
      </c>
      <c r="H121" s="9" t="s">
        <v>132</v>
      </c>
      <c r="I121" s="9" t="s">
        <v>133</v>
      </c>
      <c r="J121" s="11" t="s">
        <v>12</v>
      </c>
      <c r="K121" s="27">
        <v>0.1</v>
      </c>
    </row>
    <row r="122" spans="1:14" ht="22.5" x14ac:dyDescent="0.2">
      <c r="A122" s="6">
        <v>117</v>
      </c>
      <c r="B122" s="5" t="s">
        <v>122</v>
      </c>
      <c r="C122" s="5">
        <v>409892</v>
      </c>
      <c r="D122" s="5" t="s">
        <v>130</v>
      </c>
      <c r="E122" s="5">
        <v>20</v>
      </c>
      <c r="F122" s="9">
        <v>30.16</v>
      </c>
      <c r="G122" s="9">
        <f t="shared" si="1"/>
        <v>603.20000000000005</v>
      </c>
      <c r="H122" s="9" t="s">
        <v>132</v>
      </c>
      <c r="I122" s="9" t="s">
        <v>133</v>
      </c>
      <c r="J122" s="11" t="s">
        <v>12</v>
      </c>
      <c r="K122" s="27">
        <v>0.05</v>
      </c>
    </row>
    <row r="123" spans="1:14" ht="22.5" x14ac:dyDescent="0.2">
      <c r="A123" s="6">
        <v>118</v>
      </c>
      <c r="B123" s="5" t="s">
        <v>123</v>
      </c>
      <c r="C123" s="5">
        <v>409880</v>
      </c>
      <c r="D123" s="5" t="s">
        <v>130</v>
      </c>
      <c r="E123" s="5">
        <v>62</v>
      </c>
      <c r="F123" s="9">
        <v>49.01</v>
      </c>
      <c r="G123" s="9">
        <f t="shared" si="1"/>
        <v>3038.62</v>
      </c>
      <c r="H123" s="9" t="s">
        <v>132</v>
      </c>
      <c r="I123" s="9" t="s">
        <v>133</v>
      </c>
      <c r="J123" s="11" t="s">
        <v>12</v>
      </c>
      <c r="K123" s="27">
        <v>0.05</v>
      </c>
    </row>
    <row r="124" spans="1:14" ht="22.5" x14ac:dyDescent="0.2">
      <c r="A124" s="6">
        <v>119</v>
      </c>
      <c r="B124" s="5" t="s">
        <v>124</v>
      </c>
      <c r="C124" s="5">
        <v>410789</v>
      </c>
      <c r="D124" s="5" t="s">
        <v>130</v>
      </c>
      <c r="E124" s="5">
        <v>22</v>
      </c>
      <c r="F124" s="9">
        <v>18.2</v>
      </c>
      <c r="G124" s="9">
        <f t="shared" si="1"/>
        <v>400.4</v>
      </c>
      <c r="H124" s="9" t="s">
        <v>132</v>
      </c>
      <c r="I124" s="9" t="s">
        <v>133</v>
      </c>
      <c r="J124" s="11" t="s">
        <v>12</v>
      </c>
      <c r="K124" s="27">
        <v>0.03</v>
      </c>
    </row>
    <row r="125" spans="1:14" ht="22.5" x14ac:dyDescent="0.2">
      <c r="A125" s="6">
        <v>120</v>
      </c>
      <c r="B125" s="5" t="s">
        <v>125</v>
      </c>
      <c r="C125" s="5">
        <v>409882</v>
      </c>
      <c r="D125" s="5" t="s">
        <v>130</v>
      </c>
      <c r="E125" s="5">
        <v>32</v>
      </c>
      <c r="F125" s="9">
        <v>67.069999999999993</v>
      </c>
      <c r="G125" s="9">
        <f t="shared" si="1"/>
        <v>2146.2399999999998</v>
      </c>
      <c r="H125" s="9" t="s">
        <v>132</v>
      </c>
      <c r="I125" s="9" t="s">
        <v>133</v>
      </c>
      <c r="J125" s="11" t="s">
        <v>12</v>
      </c>
      <c r="K125" s="27">
        <v>0.1</v>
      </c>
    </row>
    <row r="126" spans="1:14" ht="22.5" x14ac:dyDescent="0.2">
      <c r="A126" s="6">
        <v>121</v>
      </c>
      <c r="B126" s="5" t="s">
        <v>126</v>
      </c>
      <c r="C126" s="5">
        <v>411052</v>
      </c>
      <c r="D126" s="5" t="s">
        <v>130</v>
      </c>
      <c r="E126" s="5">
        <v>2</v>
      </c>
      <c r="F126" s="9">
        <v>2420.1999999999998</v>
      </c>
      <c r="G126" s="9">
        <f t="shared" si="1"/>
        <v>4840.3999999999996</v>
      </c>
      <c r="H126" s="9" t="s">
        <v>132</v>
      </c>
      <c r="I126" s="9" t="s">
        <v>133</v>
      </c>
      <c r="J126" s="11" t="s">
        <v>12</v>
      </c>
      <c r="K126" s="26">
        <v>1E-3</v>
      </c>
    </row>
    <row r="127" spans="1:14" ht="33.75" x14ac:dyDescent="0.25">
      <c r="A127" s="6">
        <v>122</v>
      </c>
      <c r="B127" s="20" t="s">
        <v>137</v>
      </c>
      <c r="C127" s="5">
        <v>429301</v>
      </c>
      <c r="D127" s="5" t="s">
        <v>130</v>
      </c>
      <c r="E127" s="5">
        <v>7</v>
      </c>
      <c r="F127" s="9">
        <v>507.38</v>
      </c>
      <c r="G127" s="9">
        <f t="shared" si="1"/>
        <v>3551.66</v>
      </c>
      <c r="H127" s="9" t="s">
        <v>132</v>
      </c>
      <c r="I127" s="9" t="s">
        <v>133</v>
      </c>
      <c r="J127" s="11" t="s">
        <v>12</v>
      </c>
      <c r="K127" s="26">
        <v>1E-3</v>
      </c>
      <c r="M127" s="15"/>
      <c r="N127" s="18"/>
    </row>
    <row r="128" spans="1:14" ht="33.75" x14ac:dyDescent="0.25">
      <c r="A128" s="6">
        <v>123</v>
      </c>
      <c r="B128" s="20" t="s">
        <v>138</v>
      </c>
      <c r="C128" s="5">
        <v>429302</v>
      </c>
      <c r="D128" s="5" t="s">
        <v>130</v>
      </c>
      <c r="E128" s="5">
        <v>4</v>
      </c>
      <c r="F128" s="9">
        <v>1034.19</v>
      </c>
      <c r="G128" s="9">
        <f t="shared" ref="G128:G138" si="2">F128*E128</f>
        <v>4136.76</v>
      </c>
      <c r="H128" s="9" t="s">
        <v>132</v>
      </c>
      <c r="I128" s="9" t="s">
        <v>133</v>
      </c>
      <c r="J128" s="11" t="s">
        <v>12</v>
      </c>
      <c r="K128" s="26">
        <v>1E-3</v>
      </c>
      <c r="M128" s="15"/>
      <c r="N128" s="18"/>
    </row>
    <row r="129" spans="1:11" ht="33.75" x14ac:dyDescent="0.2">
      <c r="A129" s="6">
        <v>124</v>
      </c>
      <c r="B129" s="5" t="s">
        <v>145</v>
      </c>
      <c r="C129" s="5">
        <v>409036</v>
      </c>
      <c r="D129" s="5" t="s">
        <v>146</v>
      </c>
      <c r="E129" s="5">
        <v>15</v>
      </c>
      <c r="F129" s="9">
        <v>295.67</v>
      </c>
      <c r="G129" s="9">
        <f t="shared" si="2"/>
        <v>4435.05</v>
      </c>
      <c r="H129" s="9" t="s">
        <v>132</v>
      </c>
      <c r="I129" s="9" t="s">
        <v>133</v>
      </c>
      <c r="J129" s="11" t="s">
        <v>12</v>
      </c>
      <c r="K129" s="26">
        <v>1E-3</v>
      </c>
    </row>
    <row r="130" spans="1:11" ht="33.75" x14ac:dyDescent="0.2">
      <c r="A130" s="6">
        <v>125</v>
      </c>
      <c r="B130" s="5" t="s">
        <v>147</v>
      </c>
      <c r="C130" s="5">
        <v>409034</v>
      </c>
      <c r="D130" s="5" t="s">
        <v>148</v>
      </c>
      <c r="E130" s="5">
        <v>5</v>
      </c>
      <c r="F130" s="9">
        <v>122</v>
      </c>
      <c r="G130" s="9">
        <f t="shared" si="2"/>
        <v>610</v>
      </c>
      <c r="H130" s="9" t="s">
        <v>132</v>
      </c>
      <c r="I130" s="9" t="s">
        <v>133</v>
      </c>
      <c r="J130" s="11" t="s">
        <v>12</v>
      </c>
      <c r="K130" s="26">
        <v>1E-3</v>
      </c>
    </row>
    <row r="131" spans="1:11" ht="33.75" x14ac:dyDescent="0.2">
      <c r="A131" s="6">
        <v>126</v>
      </c>
      <c r="B131" s="5" t="s">
        <v>149</v>
      </c>
      <c r="C131" s="5">
        <v>409357</v>
      </c>
      <c r="D131" s="5" t="s">
        <v>148</v>
      </c>
      <c r="E131" s="5">
        <v>7</v>
      </c>
      <c r="F131" s="9">
        <v>225</v>
      </c>
      <c r="G131" s="9">
        <f t="shared" si="2"/>
        <v>1575</v>
      </c>
      <c r="H131" s="9" t="s">
        <v>132</v>
      </c>
      <c r="I131" s="9" t="s">
        <v>133</v>
      </c>
      <c r="J131" s="11" t="s">
        <v>12</v>
      </c>
      <c r="K131" s="26">
        <v>1E-3</v>
      </c>
    </row>
    <row r="132" spans="1:11" ht="22.5" x14ac:dyDescent="0.2">
      <c r="A132" s="6">
        <v>127</v>
      </c>
      <c r="B132" s="5" t="s">
        <v>127</v>
      </c>
      <c r="C132" s="5">
        <v>409073</v>
      </c>
      <c r="D132" s="5" t="s">
        <v>130</v>
      </c>
      <c r="E132" s="5">
        <v>68</v>
      </c>
      <c r="F132" s="9">
        <v>3.07</v>
      </c>
      <c r="G132" s="9">
        <f t="shared" si="2"/>
        <v>208.76</v>
      </c>
      <c r="H132" s="9" t="s">
        <v>132</v>
      </c>
      <c r="I132" s="9" t="s">
        <v>133</v>
      </c>
      <c r="J132" s="11" t="s">
        <v>12</v>
      </c>
      <c r="K132" s="27">
        <v>0.01</v>
      </c>
    </row>
    <row r="133" spans="1:11" ht="33.75" x14ac:dyDescent="0.2">
      <c r="A133" s="6">
        <v>128</v>
      </c>
      <c r="B133" s="5" t="s">
        <v>150</v>
      </c>
      <c r="C133" s="5">
        <v>409074</v>
      </c>
      <c r="D133" s="5" t="s">
        <v>148</v>
      </c>
      <c r="E133" s="5">
        <v>8</v>
      </c>
      <c r="F133" s="9">
        <v>519.79999999999995</v>
      </c>
      <c r="G133" s="9">
        <f t="shared" si="2"/>
        <v>4158.3999999999996</v>
      </c>
      <c r="H133" s="9" t="s">
        <v>132</v>
      </c>
      <c r="I133" s="9" t="s">
        <v>133</v>
      </c>
      <c r="J133" s="11" t="s">
        <v>12</v>
      </c>
      <c r="K133" s="28">
        <v>1E-3</v>
      </c>
    </row>
    <row r="134" spans="1:11" ht="33.75" x14ac:dyDescent="0.2">
      <c r="A134" s="6">
        <v>129</v>
      </c>
      <c r="B134" s="5" t="s">
        <v>151</v>
      </c>
      <c r="C134" s="5">
        <v>409038</v>
      </c>
      <c r="D134" s="5" t="s">
        <v>146</v>
      </c>
      <c r="E134" s="5">
        <v>3</v>
      </c>
      <c r="F134" s="9">
        <v>261.67</v>
      </c>
      <c r="G134" s="9">
        <f t="shared" si="2"/>
        <v>785.01</v>
      </c>
      <c r="H134" s="9" t="s">
        <v>132</v>
      </c>
      <c r="I134" s="9" t="s">
        <v>133</v>
      </c>
      <c r="J134" s="11" t="s">
        <v>12</v>
      </c>
      <c r="K134" s="26">
        <v>1E-3</v>
      </c>
    </row>
    <row r="135" spans="1:11" ht="33.75" x14ac:dyDescent="0.2">
      <c r="A135" s="6">
        <v>130</v>
      </c>
      <c r="B135" s="5" t="s">
        <v>152</v>
      </c>
      <c r="C135" s="5">
        <v>409042</v>
      </c>
      <c r="D135" s="5" t="s">
        <v>148</v>
      </c>
      <c r="E135" s="5">
        <v>9</v>
      </c>
      <c r="F135" s="9">
        <v>364</v>
      </c>
      <c r="G135" s="9">
        <f t="shared" si="2"/>
        <v>3276</v>
      </c>
      <c r="H135" s="9" t="s">
        <v>132</v>
      </c>
      <c r="I135" s="9" t="s">
        <v>133</v>
      </c>
      <c r="J135" s="11" t="s">
        <v>12</v>
      </c>
      <c r="K135" s="26">
        <v>1E-3</v>
      </c>
    </row>
    <row r="136" spans="1:11" ht="33.75" x14ac:dyDescent="0.2">
      <c r="A136" s="6">
        <v>131</v>
      </c>
      <c r="B136" s="5" t="s">
        <v>128</v>
      </c>
      <c r="C136" s="5">
        <v>409718</v>
      </c>
      <c r="D136" s="5" t="s">
        <v>130</v>
      </c>
      <c r="E136" s="5">
        <v>38</v>
      </c>
      <c r="F136" s="9">
        <v>13.83</v>
      </c>
      <c r="G136" s="9">
        <f t="shared" si="2"/>
        <v>525.54</v>
      </c>
      <c r="H136" s="9" t="s">
        <v>132</v>
      </c>
      <c r="I136" s="9" t="s">
        <v>133</v>
      </c>
      <c r="J136" s="11" t="s">
        <v>12</v>
      </c>
      <c r="K136" s="27">
        <v>0.03</v>
      </c>
    </row>
    <row r="137" spans="1:11" ht="33.75" x14ac:dyDescent="0.2">
      <c r="A137" s="6">
        <v>132</v>
      </c>
      <c r="B137" s="5" t="s">
        <v>153</v>
      </c>
      <c r="C137" s="5">
        <v>424742</v>
      </c>
      <c r="D137" s="5" t="s">
        <v>148</v>
      </c>
      <c r="E137" s="5">
        <v>27</v>
      </c>
      <c r="F137" s="9">
        <v>83</v>
      </c>
      <c r="G137" s="9">
        <f t="shared" si="2"/>
        <v>2241</v>
      </c>
      <c r="H137" s="9" t="s">
        <v>132</v>
      </c>
      <c r="I137" s="9" t="s">
        <v>133</v>
      </c>
      <c r="J137" s="11" t="s">
        <v>12</v>
      </c>
      <c r="K137" s="27">
        <v>0.1</v>
      </c>
    </row>
    <row r="138" spans="1:11" ht="22.5" x14ac:dyDescent="0.2">
      <c r="A138" s="6">
        <v>133</v>
      </c>
      <c r="B138" s="5" t="s">
        <v>129</v>
      </c>
      <c r="C138" s="5">
        <v>453439</v>
      </c>
      <c r="D138" s="5" t="s">
        <v>130</v>
      </c>
      <c r="E138" s="5">
        <v>32</v>
      </c>
      <c r="F138" s="9">
        <v>12</v>
      </c>
      <c r="G138" s="9">
        <f t="shared" si="2"/>
        <v>384</v>
      </c>
      <c r="H138" s="9" t="s">
        <v>132</v>
      </c>
      <c r="I138" s="9" t="s">
        <v>133</v>
      </c>
      <c r="J138" s="11" t="s">
        <v>12</v>
      </c>
      <c r="K138" s="27">
        <v>0.03</v>
      </c>
    </row>
    <row r="139" spans="1:11" ht="22.5" x14ac:dyDescent="0.2">
      <c r="F139" s="8" t="s">
        <v>131</v>
      </c>
      <c r="G139" s="12">
        <f>SUM(G6:G138)</f>
        <v>316201.43000000011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Header>&amp;L&amp;G&amp;CPREGÃO ELETRÔNICO 50/2023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 Lemos</cp:lastModifiedBy>
  <cp:lastPrinted>2023-06-16T12:07:02Z</cp:lastPrinted>
  <dcterms:created xsi:type="dcterms:W3CDTF">2019-07-30T23:05:19Z</dcterms:created>
  <dcterms:modified xsi:type="dcterms:W3CDTF">2023-06-27T20:31:28Z</dcterms:modified>
</cp:coreProperties>
</file>