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ão Aranha\Desktop\CLI\Minutas\42-2023 - Mobiliário\Minuta\"/>
    </mc:Choice>
  </mc:AlternateContent>
  <bookViews>
    <workbookView xWindow="0" yWindow="0" windowWidth="25125" windowHeight="11835"/>
  </bookViews>
  <sheets>
    <sheet name="Folha1" sheetId="1" r:id="rId1"/>
  </sheets>
  <definedNames>
    <definedName name="_xlnm._FilterDatabase" localSheetId="0" hidden="1">Folha1!#REF!</definedName>
    <definedName name="_xlnm.Print_Area" localSheetId="0">Folha1!$A$1:$K$93</definedName>
  </definedNames>
  <calcPr calcId="15251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 l="1"/>
  <c r="E87" i="1" l="1"/>
  <c r="G87" i="1" s="1"/>
  <c r="E33" i="1"/>
  <c r="G33" i="1" s="1"/>
  <c r="E10" i="1"/>
  <c r="G10" i="1" s="1"/>
  <c r="G9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8" i="1"/>
  <c r="G89" i="1"/>
  <c r="G90" i="1"/>
  <c r="G7" i="1"/>
  <c r="G8" i="1"/>
  <c r="G9" i="1"/>
  <c r="G11" i="1"/>
  <c r="G12" i="1"/>
  <c r="G13" i="1"/>
  <c r="G14" i="1"/>
  <c r="G15" i="1"/>
  <c r="G16" i="1"/>
  <c r="G17" i="1"/>
  <c r="G18" i="1"/>
  <c r="G19" i="1"/>
  <c r="G20" i="1"/>
  <c r="G21" i="1"/>
  <c r="G22" i="1"/>
  <c r="G23" i="1"/>
  <c r="G24" i="1"/>
  <c r="G25" i="1"/>
  <c r="G26" i="1"/>
  <c r="G27" i="1"/>
  <c r="G28" i="1"/>
  <c r="G29" i="1"/>
  <c r="G30" i="1"/>
  <c r="G31" i="1"/>
  <c r="G32" i="1"/>
  <c r="G34" i="1"/>
  <c r="G35" i="1"/>
  <c r="G36" i="1"/>
  <c r="G37" i="1"/>
  <c r="G38" i="1"/>
  <c r="G39" i="1"/>
  <c r="G40" i="1"/>
  <c r="G41" i="1"/>
  <c r="G6" i="1" l="1"/>
  <c r="G92" i="1" s="1"/>
</calcChain>
</file>

<file path=xl/sharedStrings.xml><?xml version="1.0" encoding="utf-8"?>
<sst xmlns="http://schemas.openxmlformats.org/spreadsheetml/2006/main" count="445" uniqueCount="105">
  <si>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</si>
  <si>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</si>
  <si>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</si>
  <si>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</si>
  <si>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</si>
  <si>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</si>
  <si>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</si>
  <si>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</si>
  <si>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</si>
  <si>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</si>
  <si>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</si>
  <si>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</si>
  <si>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</si>
  <si>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</si>
  <si>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</si>
  <si>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 xml:space="preserve">Apoio ergonômico para os pés LxPxH: 45x30x7-14cm com plataforma em material polipropileno de alta resistência e textura antiderrapante; não deve apresentar quinas vivas, dimensões da plataforma aproximadamente de 45cm x 30cm (podendo variar em +/- 10%); ajuste fácil de altura variando de aproximadamente 7cm a 14cm e ajuste fácil de inclinação de até 25º; pés antiderrapantes. </t>
  </si>
  <si>
    <t>Armário baixo com quatro portas LxPxH: 180x45x75cm. Cor a definir. Estrutura, portas, prateleiras, fundo e laterais em MDP com no mín. 18mm de espessura, revestida em laminado melamínico de baixa pressão texturizado em ambas as faces. Todas as bordas, por todo perímetro, com acabamento em fita de bordo na espessura do MDP, colada a quente pelo sistema tipo hot-melt, com curvatura de raio mínimo de 2,5 mm. Laterais com regulagens para prateleiras a cada 32 mm aprox. através de no mín. 04 pinos metálicos fixado às laterais do armário. Rodapé com sapatas reguladoras de nível encaixada e fixada na base através de parafuso permitindo a regulagem da mesma tanto na parte interna como externa do armário. 04 portas de abrir com giro mínimo de 270ẃ (mín. de 02 dobradiças em cada porta). Desmontável. Garantia de no mín. 5 anos.</t>
  </si>
  <si>
    <t>Armário de aço com duas portas LxPxH: 76x33x150cm. Chapas de aço SAE 1010/1020: corpo e portas em chapa de no mín. 24; Prateleiras e reforço das portas em chapa de no mín. 20; Base em chapa de no mín. 18; Dobradiças em chapa de no mín. 14. Contando de  quatro prateleiras removíveis e ajustáveis (permitem o ajuste em distâncias de até 100 mm). Dobradiças internas de no mín. 75 mm de altura e no mín. três unidades por porta. Puxadores inteiramente metálicos, de liga não-ferrosa. Fechadura de tambor cilíndrico com uma duplicata da chave. Partes metálicas devem receber pré-tratamento antiferruginoso e acabamento em pintura eletrostática epóxi-pó em cor a ser definida.</t>
  </si>
  <si>
    <t>Armário de aço com duas portas LxPxH: 90x45x198cm. Chapas de aço SAE 1010/1020: corpo e portas em chapa de no mín. 24; Prateleiras e reforço das portas em chapa de no mín. 20; Base em chapa de no mín. 18; Dobradiças em chapa de no mín. 14. Contando de  quatro prateleiras removíveis e ajustáveis (permitem o ajuste em distâncias de até 100 mm.). Dobradiças internas de no mín. 75 mm de altura e no mín. três unidades por porta. Puxadores inteiramente metálicos, de liga não-ferrosa. Fechadura de tambor cilíndrico com uma duplicata da chave. Partes metálicas devem receber pré-tratamento antiferruginoso e acabamento em pintura eletrostática epóxi-pó em cor a ser definida.</t>
  </si>
  <si>
    <t>Armário de aço tipo roupeiro com 16 portas LxPxH:197x42x122cm. Roupeiro de aço chapa 24 com 16 vãos pequenos. Partes metálicas devem receber pré-tratamento antiferruginoso e acabamento em pintura eletrostática epóxi-pó em cor a ser definida. Garantia de cinco anos.</t>
  </si>
  <si>
    <t>Armário de aço tipo roupeiro com 08 portas LxPxH: 125x40x198cm em chapa de no mín. 22 com 08 (oito) portas. Partes metálicas devem receber pré-tratamento antiferruginoso e acabamento em pintura eletrostática epóxi-pó em cor cinza. Garantia de cinco anos.</t>
  </si>
  <si>
    <t>Armário de aço tipo roupeiro com 12 portas médias. 99x43x210cm (LxPxH) Porta pitão de série (dispositivo para cadeado) ou opcional de travamento por fechaduras tipo yale (chave + fechadura). Partes metálicas devem receber pré-tratamento antiferruginoso e acabamento em pintura eletrostática epóxi-pó em cor a ser definida. Garantia de cinco anos.</t>
  </si>
  <si>
    <t>Armário com duas portas de correr  LxPxH: 90x50x160cm. Confeccionado em MDP com no mín. 18mm de espessura, revestido em ambas as faces em laminado melamínico de baixa pressão (BP), com acabamento de borda com fita de bordo coladas com adesivo hot-melt em todo o contorno. As portas devem correr sobre trilhos. Deve possuir três prateleiras.As laterais devem ter furação para regulagem de altura das prateleiras, que devem ser apoiadas cada uma em no mínimo quatro suportes. Base retangular fechada. Acabamento com sapatas articuláveis, com sistema regulável após montagem.</t>
  </si>
  <si>
    <t>Armário com duas portas extra-alto LxPxH: 80x50x210cm. Cor a definir. Estrutura, portas laterais, base inferior, prateleiras, tampo, fundo em MDP de no mín. 18mm de espessura, revestida em laminado melamínico de baixa pressão texturizado em ambas as faces. Borda frontal e posterior com acabamento em fita de bordo da espessura do MDP, colada a quente pelo sistema tipo hot-melt, com raio mínimo de 2,5 mm em todo seu perímetro. Bordas transversais com acabamento em fita de bordo na espessura do MDP, colada a quente pelo sistema tipo hot-melt, em todo seu perímetro. Laterais com regulagens para prateleiras através de no mín. 04 pinos metálicos nas laterais do armário. Rodapé com sapatas reguladoras de nível encaixada e fixada na base através de parafuso permitindo a regulagem da mesma tanto na parte interna como externa do armário. Deve possuir 02 portas de abrir com giro de 270ẃ com no mín 04 dobradiças em cada porta. Fechadura com travamento simultâneo superior e inferior tipo cremona. Puxadores do tipo Zamak niquelado redondo com forma côncava com aproximadamente 110 mm de comprimento. Deve possuir quatro prateleiras. As laterais, fundo, tampo e base inferior são ligados entre si por sistema que possibilite a montagem e desmontagem. Partes metálicas com pré-tratamento antiferruginoso e acabamento em pintura epóxi-pó.</t>
  </si>
  <si>
    <t>Armário com duas portas médio LxPxH: 90x50x120cm. Cor a definir. Estrutura, portas laterais, base inferior, prateleiras, tampo, fundo em MDP de no mín. 18mm de espessura, revestida em laminado melamínico de baixa pressão texturizado em ambas as faces. Borda frontal e posterior com acabamento em fita de bordo da espessura do MDP, colada a quente pelo sistema tipo hot-melt, com raio mínimo de 2,5 mm em todo seu perímetro. Bordas transversais com acabamento em fita de bordo na espessura do MDP, colada a quente pelo sistema tipo hot-melt, em todo seu perímetro. Laterais com regulagens para prateleiras através de no mín. 04 pinos metálicos nas laterais do armário. Rodapé com sapatas reguladoras de nível encaixada e fixada na base através de parafuso permitindo a regulagem da mesma tanto na parte interna como externa do armário. Deve possuir 02 portas de abrir com giro de 270ẃ com no mín 04 dobradiças em cada porta. Fechadura com travamento simultâneo superior e inferior tipo cremona. Puxadores do tipo Zamak niquelado redondo com forma côncava com aproximadamente 110 mm de comprimento. Deve possuir duas prateleiras. As laterais, fundo, tampo e base inferior são ligados entre si por sistema que possibilite a montagem e desmontagem. Partes metálicas com pré-tratamento antiferruginoso e acabamento em pintura epóxi-pó.</t>
  </si>
  <si>
    <t>Armário com duas portas alto LxPxH: 80x50x160cm. Cor a definir. Estrutura, portas laterais, base inferior, prateleiras, tampo, fundo em MDP de no mín. 18mm de espessura, revestida em laminado melamínico de baixa pressão texturizado em ambas as faces. Borda frontal e posterior com acabamento em fita de bordo da espessura do MDP, colada a quente pelo sistema tipo hot-melt, com raio mínimo de 2,5 mm em todo seu perímetro. Bordas transversais com acabamento em fita de bordo na espessura do MDP, colada a quente pelo sistema tipo hot-melt, em todo seu perímetro. Laterais com regulagens para prateleiras através de no mín. 04 pinos metálicos nas laterais do armário. Rodapé com sapatas reguladoras de nível encaixada e fixada na base através de parafuso permitindo a regulagem da mesma tanto na parte interna como externa do armário. Deve possuir 02 portas de abrir com giro de 270ẃ com no mín 04 dobradiças em cada porta. Fechadura com travamento simultâneo superior e inferior tipo cremona. Puxadores do tipo Zamak niquelado redondo com forma côncava com aproximadamente 110 mm de comprimento. Deve possuir três prateleiras. As laterais, fundo, tampo e base inferior são ligados entre si por sistema que possibilite a montagem e desmontagem. Partes metálicas com pré-tratamento antiferruginoso e acabamento em pintura epóxi-pó.</t>
  </si>
  <si>
    <t>Armário em aço com duas portas LxPxH: 90x45x185cm na cor cinza com portas na cor a definir, totalmente confeccionada em chapa de aço com pré-tratamento antiferruginoso e pintura eletrostática epóxi-pó. Deverá possuir 02 (duas) portas, uma com trincos internos (superior e inferior) e outra com fechadura com chave e cópia, as portas deverão possuir dobras enroladas e reforço do tipo cartola garantindo assim maior resistência ao conjunto e também sistema de ventilação dos compartimentos. 03 (três) prateleiras com sistema de fixação por encaixe. 02 (duas) gavetas para pastas suspensas com sistema de deslizamento por corrediças telescópicas e puxador estampado na própria gaveta. Prateleiras, portas, fundo e laterais confeccionadas em chapa de aço com espessura de 0,65mm, rodapé e reforço interno em chapa de aço com espessura de 1,25mm. Sapatas para nivelamento. Dimensões aproximadas (LAP): 90x185x45cm.</t>
  </si>
  <si>
    <t>Arquivo frontal de aço para pasta suspensa com 04 gavetas LxPxH: 45x70x135cm. Gavetas com corrediças metálicas sobre trilhos telescópicos com abertura total. Puxadores inteiramente metálicos, de liga não-ferrosa. Fechadura de tambor cilíndrico com sistema de travamento simultâneo das gavetas. Chaves com 01 duplicata. Porta-etiquetas estampado ou sobreposto, sendo este último exclusivamente de liga metálica não ferrosa. Elementos em aço com pré-tratamento antiferruginoso e pintura eletrostática epóxi-pó</t>
  </si>
  <si>
    <t>Balcão de atendimento acessível em “L” (dois lados) LxPxH: 180x120x110-75cm em MDF com mín. de 18mm de espessura com acabamento em laminado de baixa pressão (BP) texturizado com estrutura metálica auxiliar.  Mesa na parte interna em ambos os lados com altura de 75cm. Tampos superiores em ambos os lados do balcão, fixados sobre o painel frontal, com 30cm de profundidade. O acabamento das bordas dos tampos e mesas devem ser arredondados com raio mínimo de 2,5mm. Tampo da mesa deve ter mín. de 60cm de profundidade, calha para fios, saídas no tampo da mesa para fios e ser fixado à estrutura metálica. Bordas encabeçadas por fitas de PVC ou ABS na mesma cor do revestimento do tampo. Estrutura auxiliar em aço carbono com min. de quatro apoios reguláveis no piso em polipropileno ou nylon injetado.  Deve ser garantida área acessível com largura mínima de 90cm e altura entre 75 a 85cm, assegurando-se largura livre mínima sob a superfície de 80cm. Devem ser asseguradas altura livre sob o tampo de no mínimo 73cm e profundidade de 30cm para aproximação frontal de pessoa com cadeira de rodas. O balcão deve ser acessível tanto para o posto de trabalho quanto para o usuário a ser atendido. Cor a definir. Garantia de cinco anos.</t>
  </si>
  <si>
    <t>Balcão de atendimento reto LxPxH: 140x30x100cm.. Deve possuir balcão interno com altura de 75 cm. Painel e tampo em MDF de 18 mm com 80 cm (altura) x 140 cm (largura), a 30 cm do chão (totalizando 110 cm de altura), revestido com BP superfície fosca, texturizada na cor a ser definida. Tampo superior do balcão em MDF de 25 mm com 30 cm (profundidade) x 140 cm (largura), fixado sobre o painel divisório, com revestimento de BP, com superfície texturizada, na cor a ser definida. Bordas encabeçadas por fitas de PVC ou ABS na mesma cor do revestimento do tampo, com raio mínimo de 2,5 mm. Tampo da mesa em MDF de 25 mm com 60 cm (profundidade) x 140 cm (largura), fixado à estrutura metálica com altura de 75 cm, com passa-fios e revestimento de BP, com superfície texturizada, na cor a ser definida. O acabamento da borda frontal deve ser arredondado com raio mínimo de 2,5mm. Estrutura em aço carbono SAE 1010/1020 com quatro apoios reguláveis no piso em polipropileno ou nylon injetado. Garantia de 5 anos.</t>
  </si>
  <si>
    <t>Bancada para laboratório de informática LxPxH: 180x90x75cm, para monitor de LCD. Revestido em BP texturizado nas 02 faces, fosco, cor a definir, em MDF de 25 mm. O acabamento da borda frontal deve ser arredondado com raio mínimo de 2,5mm. Estrutura confeccionada em aço carbono com quatro apoios reguláveis no piso em polipropileno ou nylon injetado. Elementos em aço com pré-tratamento antiferruginoso e pintura eletrostática epóxi-pó. Cor a definir.</t>
  </si>
  <si>
    <t>Banco de jardim de madeira plástica LxPxH: 200x40-45cm. Banco com largura de 200cm e altura e profundidade do assento entre 40 e 45cm. Ângulo do encosto em relação ao assento entre 100° e 110°. Deve suportar carga mínima de 250kg. Garantia mínima de 5 anos.</t>
  </si>
  <si>
    <t>Banco de madeira para jardim LxP:150x45-50cm com 13 ripas de madeira e  estrutura em aço cavalinho. Altura do assento e profundidade entre 40 e 45cm.  ngulo do encosto em relação ao assento entre 100º a 110º. Cor do verniz das ripas a definir.</t>
  </si>
  <si>
    <t>Bancos para laboratório com assento redondo e rodízios LxP: 40-53x40-53cm. Bancos com regulagem de altura (55 a 80cm) com pistão a gás 260mm, assento redondo estofado em espuma injetada revestido em couro sintético. Base em aço com chapa de nylon com 5 rodízios, giratória. Dimensões do assento: entre 40 e 53 cm de diâmetro, com encosto curvo, com aro para apoio dos pés; sem braços. Capacidade para suportar no mínimo 120Kg.</t>
  </si>
  <si>
    <t>Bicicletário composto por 5 suportes do tipo "U" invertido, fabricados em tubo de aço inoxidável A304. Dimensões: de 0 1.1/2'' x 2,5mm de espessura e 0 externo de 48,3mm, montadas sobre barras chatas em aço inoxidável A304 de 2''x 1/4" por meio de solda reforçada, acabamento decapado e sem pintura, preparado para ser fixado sobre piso por meio de pé-de-galinha, com furos de 10mm. Dimensões do suporte: altura de 75cm, distância dos pés de no mínimo 75cm e raio do meio circulo de 28cm ou mais. Distância entre suportes de 75cm. 
O suporte deve sustentar a bicicleta pelo quadro em 2 pontos de apoio. Impedir que a bicicleta gire sobre a roda dianteira, permitir que a bicicleta seja presa pelo quadro e por uma ou ambas as rodas; ser adequado para bicicletas que não tenham quadro tipo "diamante", sem tubo superior (p.ex., bicicletas femininas ou infanto-juvenis); permitir que uma tranca "U" prenda a roda dianteira e o tubo inferior do quadro de uma bicicleta convencional; permitir que uma tranca "U" prenda a roda traseira e o tubo do selim do quadro de uma bicicleta convencional.</t>
  </si>
  <si>
    <t>Bicicletário de chão para 5 bicicletas: leve, em aço 5/16 pintado de preto. Vagas para 5 bicicletas fixadas em canos galvanizados de 3/4 com 5cm de altura também na cor preta. Pode ser fixado no chão por parafusos e buchas que devem acompanhar o material. Medidas: 600mm de largura e 1500mm de comprimento.</t>
  </si>
  <si>
    <t>Carteira universitária estofada com prancheta escamoteável lateral. Padrão dimensional 6. Cadeira com espaldar médio, com estrutura universitária palito, braço corsa P.U. com prancheta escamoteável/basculante e porta livros, estofamento revestido com couro sintético de cor a definir. Assento e encosto anatômico com espuma injetada, de madeira compensada multilaminado, moldado a quente com espessura de 10 mm, espuma injetada anatômica com densidade controlada de 50 a 60 Kg/m3, contra encosto forrado com vinil, bordas do assento e encosto protegidas por PVC, estrutura 4 pés em aço com braço corsa em P.U. para prancheta escamoteável. Prancheta em BP com espessura mín. de 15 mm com bordas com fita retas, superfície de cor clara e acabamento fosco; largura mínima do tampo de 21cm e profundidade mínima de 29,7cm. Medidas: Assento: largura mínima 38cm. Encosto: largura mínima 33cm. Capacidade para suportar no mínimo 120Kg. No ato do empenho poderá ser solicitada cadeira para canhoto. Garantia mínima de 5 anos.</t>
  </si>
  <si>
    <t>Cadeira empilhável tipo Staple. Descrição: com assento e encosto acolchoados e bem preenchidos por espuma injetável. Base metálica. Especificações: Cor da Base: Preta. Sem Braço. Material: Tecido. Alt. Min até assento 45cm. Alt. Min até encosto 92cm. Peso: 5,5 kg. Altura: 93cm. Largura: 42cm. Profundidade: 41cm. Cor a definir</t>
  </si>
  <si>
    <t>Cadeira de plástico sem braços  LxP:43x43cm (+/- 2cm). Cadeira fabricada em plástico polipropileno, na cor branca. Dimensões mínimas: Largura do assento: 34 cm x Altura do assento até o chão: 38 cm.. Classe BY. Capacidade para suportar no mínimo 120Kg.</t>
  </si>
  <si>
    <t>Cadeira fixa em couro sintético empilhável sem braços. Base metálica. Medidas: altura do assento entre 40-46cm. Assento: largura mínima 41cm x profundidade mínima 46cm. Encosto: altura mínima 36cm x largura mínima 31cm. Cor a definir. Garantia mínima de 5 anos. Capacidade para suportar no mínimo 120kg.</t>
  </si>
  <si>
    <t>Cadeira alta giratória estofada com rodízios. Espaldar pequeno, sem braços, com assento e encosto em compensado laminado de alta qualidade, em múltiplas lâminas com tratamento imunizante de 15 mm de espessura, prensada a quente, moldada anatomicamente, com alma de aço fixada ao assento. Estofamento em espuma injetada em poliuretano de alta resistência, densidade média de 55 kg/m moldada anatomicamente, com apoio lombar, bordas arredondadas e sem grampos aparentes com seu contorno em perfil de abs do tipo macho e fêmea. Espessura média da espuma 70mm. Revestimento em couro sintético com cor a definir. Ajuste da altura do encosto. Coluna com sistema de regulagem de altura (altura mínima de 64 cm e altura máxima entre 73 e 76 cm), através de pistão a gás (hidropneumático). Ajuste lombar. Coluna alta com apoia-pés regulável, contornando todo o alojamento do pistão. Base giratória com 5 hastes/patas sustentadas por rodízios em poliuretano. Medidas mínimas: assento: largura 40 cm e profundidade 38 cm; encosto: largura 30,5 cm. Capacidade para suportar no mínimo 120 kg. Garantia de 5 anos.</t>
  </si>
  <si>
    <t xml:space="preserve">Cadeira giratória estofada com espaldar alto e apoia-braços em couro sintético com rodízios. Assento: interno em compensado multilâminas de madeira moldada anatomicamente a quente. Espuma em poliuretano flexível HR,com densidade mínima de 50kg/m³ e moldada anatomicamente com espessura mínima de 50mm. Capa de proteção e acabamento em polipropileno texturizado e borda frontal arredondada, que dispensam o uso do perfil de PVC. Revestimento em couro sintético ou poliéster na cor a ser definida. Dimensões do assento: Profundidade mínima de 47cm e máxima de 50cm, largura mínima de 48cm e máxima de 58cm. Regulagem de altura a gás, com variação mínima do curso de 100mm, coluna classe 4. Encosto: interno em polipropileno, conformado anatomicamente. Espuma em poliuretano flexível HR com densidade mínima de 45kg/m³ e moldada anatomicamente e espessura mínima de 40mm. Revestimento em couro sintético na cor a ser definida. Dimensões do encosto: Altura mínima de 70cm e máxima de 78cm, largura mínima de 48cm e máxima de 58cm. Suporte do encosto com mecanismo regulável de inclinação e travamento. Braços (ou apoia-braços): em poliuretano, texturizado. Suporte regulável, injetado em termoplástico composto texturizado e alma de aço estrutural. Deve possuir regulagem vertical com no mínimo 3 estágios e curso mínimo de 5,5cm. Dimensões: Comprimento mínimo de 23cm e máximo de 27cm, largura mínima de 6cm e máxima de 9cm. Base equipada com cinco patas confeccionadas em nylon. Acabamento texturizado, totalmente em aço. Rodízios duplos com duplo giro com rodas de 5cm de diâmetro em nylon 6. Eixo horizontal em aço trefilado 1010/1020 com diâmetro de 8mm._x000D_
Pintura: as partes metálicas devem possuir acabamento em pintura eletrostática em epóxi na cor a ser definida com pré-tratamento antiferruginoso.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85º e 120º, por meio de alavanca posicionada na parte inferior do assento e sistema anti-impacto que impede o choque deste com o usuário ao ser desbloqueado. Garantia de cinco anos. Capacidade para suportar no mínimo 120 kg.                                                                                                                                                                                        </t>
  </si>
  <si>
    <t>Cadeira fixa em polipropileno empilhável sem braços. Encosto: Fundido em polipropileno com alta pressão, aditivado. Deve possuir respiradores quadrados medindo aproximadamente 10x10 mm, na quantidade de 08 (oito) por fileira, e possuindo no mínimo 04 (quatro) fileiras. Distância entre os furos de no mínimo 40 mm. Moldado em contorno vertebral com encaixes retangulares na estrutura, travamento com pino tampão no mesmo polipropileno aditivado. Medidas mínimas: largura 460 mm, altura 250 mm no eixo central da sua curvatura e espessura de 5 mm. Assento: Fundido em polipropileno com alta pressão, aditivado. Deve possuir respiradores quadrados medindo aproximadamente 10x10 mm, na quantidade de 08 (oito) por fileira, e possuindo no mínimo 01 (uma) fileira. Distância entre os furos de no mínimo 40 mm. Moldados com contornos ergonômicos. Fixado na estrutura através de presilhas já fundidas no próprio assento, além da fixação com parafusos e rebites. Medidas mínimas: largura 460 mm e 410 mm de profundidade e espessura de 5 mm. Estrutura: 04 pés, confeccionadas em tubos de secção oblonga 16x30 em chapa de aço #16 (1,50 mm) é em chapa de aço #18 (1,20 mm). Tubo para sustentação do encosto recebe, na dobra, um reforço de tubo de secção circular ½ em chapa de aço #18 (1,20 mm). Peças soldados pelo processo MIG. Acabamentos dos tubos de aço com ponteira interna. Deve ser dotada de mecanismo de união com outras cadeiras. Capacidade para suportar no mínimo 120 kg.</t>
  </si>
  <si>
    <t>Carrinho anatômico para transporte de livros LxPxH:58X75X126cm. Deve conter 04 rodízios giratórios e braços laterais, prateleiras e laterais em aço.</t>
  </si>
  <si>
    <t>Cavalete flip-chart com quadro branco LxH:70X175cm. Pernas retráteis com estrutura de aço com acabamento em pintura eletrostática de alumínio, visando adaptação ao solo e regulagem de altura. Tela em MDF com acabamento UV para uso como quadro branco de medidas aproximadas de altura x largura de 100x70cm, com suporte para apagador e caneta, e com fixação para bloco de flip-chart com 50 folhas. Medidas aproximadas: A x L 175 x 68cm.</t>
  </si>
  <si>
    <t>Claviculário 100 chaves LxPxH:52X9X40cm. Com chaveiros e suportes numerados, e índice para identificação de cada chaveiro; fechaduras com duas chaves; corpo e portas em aço; com pintura epóxi na cor cinza; Capacidade: 100 chaves; Peso liq. aproximado do produto: 5,520kg</t>
  </si>
  <si>
    <t>Mesa de trabalho em “L” LxPxH: 100x100x75cm. Tampo: Superfície sobreposta à estrutura. Em MDP de 25 mm de espessura, revestida em laminado melamínico de baixa pressão texturizado em ambas as faces. O acabamento da borda frontal deve ser arredondado com raio mínimo de 2,5mm. Fixação às estruturas laterais e central da mesa através de parafusos de aço e buchas metálicas. Painéis Frontais: 02 painéis frontais em MDP de 18 mm de espessura, revestida em laminado melamínico de baixa pressão texturizado em ambas as faces. Bordas com acabamento em fita de PVC de 1 mm de espessura, colada a quente pelo sistema hot-melt, em todo seu perímetro. Fixado às estruturas laterais e central da mesa através de rebites de repuxo de aço e parafusos de aço e buchas metálicas. Estruturas Laterais: Em MDP de 25 mm de espessura, revestida em laminado melamínico de baixa pressão texturizado em ambas as faces. Com acabamento em fita de PVC de 1 mm de espessura, colada a quente pelo sistema hot-melt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pré-tratamento de desengraxe e tratamento nanocerâmico, preparando a superfície para receber a pintura. Aplicação pelo processo de deposição eletrostática com polimerização em estufa. Garantia de cinco anos.</t>
  </si>
  <si>
    <t>Mesa de trabalho em “L” LxPxH: 140x140x70cm. Medindo lado A com 1400 mm, lado B com 1400 mm e prof. de 700mm e altura 740 mm. (cor a definir) Tampo: Superfície sobreposta à estrutura. Em MDP de 25 mm de espessura, revestida em laminado melamínico de baixa pressão texturizado em ambas as faces. O acabamento da borda frontal deve ser arredondado com raio mínimo de 2,5mm. Fixação às estruturas laterais e central da mesa através de parafusos de aço e buchas metálicas. Painéis Frontais: 02 painéis frontais em MDP de 18 mm de espessura, revestida em laminado melamínico de baixa pressão texturizado em ambas as faces. Bordas com acabamento em fita de PVC de 1 mm de espessura, colada a quente pelo sistema hot-melt, em todo seu perímetro. Fixado às estruturas laterais e central da mesa através de rebites de repuxo de aço e parafusos de aço e buchas metálicas. Estruturas Laterais: Em MDP de 25 mm de espessura, revestida em laminado melamínico de baixa pressão texturizado em ambas as faces. Com acabamento em fita de PVC de 1 mm de espessura, colada a quente pelo sistema hot-melt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pré-tratamento de desengraxe e tratamento nanocerâmico, preparando a superfície para receber a pintura. Aplicação pelo processo de deposição eletrostática com polimerização em estufa. Garantia de cinco anos.</t>
  </si>
  <si>
    <t>Estante baixa em aço LxPxH:92X30X90cm. Estrutura com 04 colunas. Deve conter 03 prateleiras. A posição das prateleiras deve ser regulável. Elementos metálicos devem receber pré-tratamento antiferruginoso e acabamento em pintura eletrostática epóxi-pó em cor a ser definida.</t>
  </si>
  <si>
    <t>Estante biblioteca face simples em aço  LxPxH: 100cmx31,5x200cm. Painel de acabamento com 315 mm na cor a definir. Estrutura em Aço carbono - SAE 1006 a 1012, Tampo, base, prateleiras, painel de acabamento e painel sinalizador com no mín. 0,90 mm de espessura, Anteparos de fechamento da base e tampo, fixador da base e do tampo com no mín. 1,50 mm de espessura e painel interno de sustentação com no mín. 1,2 mm de espessura. Com 6 prateleiras.</t>
  </si>
  <si>
    <t>Estante biblioteca face simples. LxPxH 100x32x200cm. Estante face simples na cor a definir (com disponibilidade da estrutura na cor branco, cinza, bege e cinza argila; e do painel lateral nas cores branco, cinza, bege, vermelho, verde, azul royal, amarelo e azul), totalmente confeccionado em chapa de aço de baixo teor de carbono, sem arestas cortantes e rebarbas, com pré-tratamento antiferruginoso e acabamento em pintura eletrostática epóxi-pó. Contendo: 01 base retangular, fechada, confeccionada em chapa de no mín. nº 20 , com altura de 17,5 cm; 02 anteparos laterais soldados a base e fixado nas laterais da estante através de no mín. 04 parafusos de cada lado. 01 travessa superior horizontal (chapéu), confeccionado em chapa de no mín. nº 20 e dobrado em forma de “U” com altura de 7,0cm; 02 anteparos laterais em chapa de no mín. nº 16 soldados a travessa e fixado nas laterais da estante através de no mín. 04 parafusos de cada lado. 02 Laterais de sustentação com altura de 200cm e largura de 32cm, confeccionadas em chapa de no mín. nº 18. Cada lateral deverá possuir 09 pares de fendas alinhadas em linha reta, com dimensões de 2,8 cm de altura por 10,5 cm de largura, permitindo encaixe das bandejas em passos de 17,5 cm. 04 prateleiras com dimensões de 93,0 cm de comprimento e 23,5 cm de profundidade, confeccionadas em chapa de no mín. nº 20, com dobras nas laterais que permitem as mesmas a união as laterais pelo sistema de encaixe (sem parafusos).</t>
  </si>
  <si>
    <t>Estante de aço LxPxH: 92x40x198cm. Quantidade de Prateleiras: 06 a 07 prateleiras. Prateleiras em Chapa de no mín. #26 / 0,45 mm. Colunas em  chapa mín. #18 - L2 30 x 30.Furação padrão. Deve ter capacidade mín de sustentação de 40kg por prateleira, sendo as mesmas reguláveis. A estrutura deve ser desmontável e possuir reforço em “X” e em Ômega. Parafusos: Sextavado com porca UNC ¼" X ½" Pintura: Epóxi Pó</t>
  </si>
  <si>
    <t>Estante desmontável de aço LxPxH: 92,5x60x198cm. Com 01 reforço de fundo e 02 em cada lateral, Colunas em aço SAE 1010/1020, perfil L , com espessura mínima de 1,9 mm. Com seis prateleiras removíveis e ajustáveis, com espessura de 0,90mm, com dobras triplas em todo o perímetro, fixadas com parafusos e porcas.</t>
  </si>
  <si>
    <t>Estante desmontável de aço LxPxH: 92,5x60x243cm. Com 01 reforço de fundo e 02 em cada lateral, Colunas em aço SAE 1010/1020, perfil L , com espessura mínima de 1,9 mm. Com seis prateleiras removíveis e ajustáveis, com espessura de 0,90mm, com dobras triplas em todo o perímetro, fixadas com parafusos e porcas.</t>
  </si>
  <si>
    <t>Estante em aço com 5 prateleiras reguláveis LxPxH:  80x25x160cm(LPA). Serão aceitas propostas com variação de +/- 3cm. Com 01 reforço de fundo e 02 em cada lateral. Com cinco prateleiras removíveis e ajustáveis, com dobras triplas nas laterais, fixadas com parafusos e porcas. Desmontável. Acabamento: Pintura eletrostática a pó. Cor a definir</t>
  </si>
  <si>
    <t>Gaveteiro de aço com 4 gavetas LxPxH: 47x62x133cm. Gavetas fechadas na lateral, com corrediças metálicas e telescópicas. Deve receber pré-tratamento antiferruginoso e acabamento em pintura eletrostática epóxi-pó em cor a ser definida.</t>
  </si>
  <si>
    <t>Gaveteiro de Aço com 7 Gavetas para ficha micro-filme - OFMC-07/24 - LxPxH: 60,6x71x134cm. Medidas internas LxPxH: 49x65x180cm. Confeccionado em chapa de aço 24 - 0,60mm, com 7 gavetas com carrinho telescópico e fechadura com 02 chaves. Produzido em chapa de aço tratada com antiferruginoso por fosfatização, aço galvanizado e pintura epóxi-pó por processo eletrostático. Ficha: Micro Filme. Puxador: Tipo Alça. Portas etiquetas: Sim. Capacidade de Peso por gaveta de no mínimo 40 kg. Micro 7.4 Bandeja para sílica em inox. Deslizamento: Sobre esferas de aço. Desmontável: Não. Cor a definir.</t>
  </si>
  <si>
    <t xml:space="preserve">Gaveteiro de aço com 7 gavetas para rolos de Microfilmes LxPxH: 60x71x133cm (LPA). Confeccionado com estrutura interna reforçada, em chapa 16 (1,5mm), corpo em chapa 22 (0,75mm), com gavetas correndo sobre carrinho telescópico com 08 rolamentos. Profundidade dos arquivos: 71 cm. Capacidade de Armazenamento: 88 rolos de 16mm por gaveta (Total de 616 rolos) e 55 rolos de 35mm por gaveta (Total de 392 rolos). </t>
  </si>
  <si>
    <t>Gaveteiro organizador multiuso de mesa com 10 gavetas LxPxH: 22X24X28cm Confeccionado em poliestireno de alto impacto. Acompanhado de 50 divisórias (5 por gaveta). Dimensões aproximadas da gaveta LxPxH: 10,4x24x5cm. Modelo de referência: Magus CG510.</t>
  </si>
  <si>
    <t>Longarina estofada de 02 lugares sem braços LxP:110x50cm, para recepção. Assento e encosto fabricados em compensado anatômico moldado a quente, com espessura de 15 mm cada. Estofados com espuma de poliuretano expandido, de espessura mínima de 50 mm, sobre a madeira, revestida com couro sintético de cor a definir. Dimensões mínimas do encosto: 35cm de extensão vertical e 39cm de largura. Assento com 46cm de largura e 46cm de profundidade e espuma injetada de no mínimo 50mm de espessura. Componentes Metálicos: Peças soldadas pelo processo MIG. Garantia de cinco anos.</t>
  </si>
  <si>
    <t>Longarina estofada de 03 lugares sem braços LxP:180x50cm. Assento e encosto fabricados em compensado anatômico moldado a quente, com espessura de 15 mm cada. Estofados com espuma de poliuretano expandido, de espessura mínima de 50 mm, sobre a madeira, revestida com couro sintético de cor a definir. Dimensões mínimas do encosto: 35cm de extensão vertical e 39cm de largura. Assento com 46cm de largura e 46cm de profundidade e espuma injetada de no mínimo 50mm de espessura. Componentes Metálicos: Peças soldadas pelo processo MIG. Garantia de cinco anos.</t>
  </si>
  <si>
    <t>Longarina estofada de 03 lugares com braços e prancheta escamoteável. Assento e encosto fabricados em compensado anatômico moldado a quente, com espessura de 15 mm cada. Estofados com espuma de poliuretano expandido, de espessura mínima de 50 mm, sobre a madeira, revestida com couro sintético de cor a definir. Dimensões mínimas do encosto: altura de 35cm e largura de 39cm. Assento com 46cm largura e 44cm de profundidade. Capacidade para suportar no mínimo 120kg. Garantia de 5 anos.</t>
  </si>
  <si>
    <t>Mesa retangular auxiliar com rodízios LxPxH: 40x60x80cm.  Estrutura em aço. Tampo e prateleira em chapa de aço. Pés com rodízios duplos. Pré-tratamento antiferruginoso e pintura eletrostática a pó.</t>
  </si>
  <si>
    <t>Mesa cabine telemarketing LxPxH:120x120x75cm. Formato cabines individuais, para laboratório de informática, com tampo de 750 mm de altura. Em MDF de 25 mm, com medidas 1200 x 1200 mm revestido com BP nas duas faces, superfície fosca texturizada na cor a ser definida. Passa-fios em polipropileno injetado. O acabamento da borda frontal deve ser arredondado com raio mínimo de 2,5mm. Estrutura confeccionada em MDF de 18 mm, revestido com BP nas duas faces na mesma cor e textura do tampo, com quatro apoios reguláveis no piso, em polipropileno injetado.                
Garantia de cinco anos.</t>
  </si>
  <si>
    <t>Mesa de reunião oval  LxPxH: 90x250x75cm. Tampo em MDF de 25 mm e alt. 750 mm, revestido com BP nas duas faces, superfície fosca texturizada, na cor a ser definida. O acabamento da borda frontal deve ser arredondado com raio mínimo de 2,5mm. Estrutura confeccionada em aço carbono SAE 1010/1020, com 04 apoios reguláveis no piso, em nylon injetado. Garantia de cinco anos.</t>
  </si>
  <si>
    <t>Mesa de reunião retangular LxPxH: 100x200x75cm. Tampo em MDF de 25 mm e alt. 750 mm, revestido com BP nas duas faces, superfície fosca texturizada, na cor a ser definida. O acabamento da borda frontal deve ser arredondado com raio mínimo de 2,5mm. Estrutura confeccionada em aço carbono SAE 1010/1020, com 04 apoios reguláveis no piso, em nylon injetado. Garantia de cinco anos.</t>
  </si>
  <si>
    <t>Mesa escolar acessível  LxPxH: 90x60x75-85cm. Constituída de estrutura metálica em aço carbono e tampo fabricado em MDP com revestimento melamínico de Baixa Pressão com fitas de borda e porta-livros plástico. O tampo deve ter dimensões aproximadas de 90x60 cm, sendo esta a medida mínima aceitável, fabricado em MDP mín. de 18mm de espessura com revestimento melamínico baixa pressão (BP), superfície de cor clara e acabamento fosco, com fita de bordo de 3 mm de espessura com cantos arredondados. a altura do tampo deve ser regulável de 75 a 85cm. Todos os componentes da estrutura metálica devem ser fabricados em tubo de aço industrial, receber pré-tratamento antiferruginoso e pintura epóxi em pó. Ponteiras em Polipropileno. O porta-livros deve ser injetado em polipropileno em cor a definir, sob o tampo, desde que garanta 73cm de vão inferior com altura superior do tampo de no máx. 85cm. 5 anos de garantia.</t>
  </si>
  <si>
    <t>Mesa quadrada estrutura reforçada em tubo de aço e tampo em madeira prensada do tipo MDF. 71 x 71 x 71 cm (AxLxC)</t>
  </si>
  <si>
    <t>Mesa de plástico quadrada LxPxH: 70x70x75cm fabricada em polipropileno, na cor branca, monobloco. Produto aditivado com Anti-Uv, resistente aos raios solares, empilhável, lavável.</t>
  </si>
  <si>
    <t xml:space="preserve">Mesa retangular para computador com 2 gavetas LxPxH: 140x70x75cm. Tampo, gaveteiro e painel frontal em MDP com no mín. 18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“I” ou “L”, com passagem vertical para fios que permita conexão com a calha horizontal para fios. Deve possuir gaveteiro acoplado a parte inferior do tampo da mesa com 02 gavetas. As gavetas devem correr sob trilhos telecópicos. Puxador das gavetas tipo Zamak niquelado redondo com forma côncava com aprox. 110mm de comprimento. Fechadura com fechamento simultâneo das 02 gavetas, com 02 chaves dobráveis. Todas as peças metálicas devem possuir tratamento anti-ferruginoso e pintura eletrostática epóxi-pó com acabamento preto liso. Cor do MDP a definir. Garantia de cinco anos.                                                                                                            </t>
  </si>
  <si>
    <t>Mesa retangular LxPxH 80x60x75cm. Tampo e painel frontal em MDP com no mín. 18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“I” ou “L”, com passagem vertical para fios que permita conexão com a calha horizontal para fios. Todas as peças metálicas devem possuir  pré-tratamento antiferruginoso e pintura eletrostática epóxi-pó com acabamento em cor lisa a definir. Cor do MDP a definir. Garantia de cinco anos.</t>
  </si>
  <si>
    <t>Mesa retangular para impressora em madeira LxPxH: 62x47x74cm. Tampo de 25mm Medidas: 62x47 x74cm. (cor a definir) Tampo: Superfície sobreposta à estrutura em MDP de 25 mm de espessura, revestida em laminado melamínico de baixa pressão texturizado em ambas as faces. Bordas com acabamento em fita de PVC de 3 mm de espessura, colada a quente pelo sistema hot-melt, com raio mínimo de 2,5 mm, em todo seu perímetro. Fixação às estruturas laterais e central da mesa através de parafusos de aço e buchas metálicas. Painel Frontal: Painel frontal em MDP com espessura mín. de 18mm, revestida em laminado melamínico de baixa pressão texturizado em ambas as faces. Bordas com acabamento em fita de PVC de 1 mm de espessura, colada a quente pelo sistema hot-melt,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MDP de 25 mm de espessura, revestida em laminado melamínico de baixa pressão texturizado em ambas as faces. Borda em todo seu perímetro com acabamento em fita de PVC de 1 mm de espessura, colada a quente pelo sistema hot-melt, com raio mínimo de 1 mm em todo seu perímetro. Fixada às estruturas laterais da mesa através de parafusos de aço e buchas metálicas. Componentes metálicos: pré-tratamento antiferruginoso e pintura eletrostática epóxi-pó</t>
  </si>
  <si>
    <t>Mesa Quadrada LxPxH: 90x90x75cm. Tampo em MDP. Base em aço. Cor a definir.</t>
  </si>
  <si>
    <t>Móvel expositor para revistas  LxPxH: 104x55x200cm. Expositor escamoteável em face dupla base aberta, sendo a estante e prateleiras em aço. Deve possuir 04 prateleiras inclinadas reguláveis, 01 base inclinada e no mín. 04 pés niveladores. Componentes metálicos devem receber pré-tratamento antiferruginoso e pintura eletrostática epóxi-pó.</t>
  </si>
  <si>
    <t>Móvel expositor para revistas  LxPxH: 104x31x200cm. Expositor escamoteável face simples base aberta, sendo a estante e prateleiras em aço. Deve possuir 04 prateleiras inclinadas reguláveis, 01 base inclinada e no mín. 04 pés Niveladores. Componentes metálicos devem receber pré-tratamento antiferruginoso e pintura eletrostática epóxi-pó.</t>
  </si>
  <si>
    <t>Painel lateral de fechamento para estante simples de biblioteca  LxPxH: 32x3,5x200cm. Acabamento lateral para estantes na cor a definir , totalmente confeccionada em chapa de aço de baixo teor de carbono, sem arestas cortantes e rebarbas, com acabamento pelo sistema de tratamento químico da chapa com pré-tratamento anti-ferruginoso e pintura eletrostática epóxi-pó. Contendo: 09 (nove) pares de fendas alinhadas em linha reta, com dimensões aprox. de 2,8 cm de altura por 10,5 cm de largura, unidos as laterais da estante nas extremidades através de no mín. 04 (quatro) parafusos com porcas.</t>
  </si>
  <si>
    <t>Painel lateral de fechamento para estante dupla de biblioteca  LxPxH: 58x3,5x200cm. Lateral de fechamento de estante face dupla na cor a definir. Uma lateral de fechamento totalmente confeccionada em chapa de aço de baixo teor de carbono, sem arestas cortantes e rebarbas, com acabamento pelo sistema de tratamento químico da chapa com pré-tratamento anti-ferruginoso e pintura eletrostática epóxi-pó. Contendo: 09 linhas retas de 04 fendas cada, com dimensões aproximadas de 2,8 cm de altura por 10,5 cm de largura, unidos as laterais da estante nas extremidades através de no mín. 04 (quatro) parafusos com porcas.</t>
  </si>
  <si>
    <t>Pedestal para TV de 32 a 75 polegadas. Suporte com rodízios. Compatibilidade com TVs de LCD, LED, PLASMA, 3D, OLED e QLED, com tamanho de 32 a 75 polegadas e peso até 50kg. Pedestal de chão em aço carbono com regulagem de altura, bandeja de apoio para DVD player, Blu-Ray, notebook, bandeja superior de apoio para webcam e dotado de 02 rodízios com trava. Acabamento com tratamento anti-corrosão e pintura Epóxi Eletrostática. Medidas da Bandeja Inferior LxP: 48,5x29,3cm. Medidas da Bandeja Superior LxP: 22,8x29,8cm. Medida da base de chão: 66,5x88cm</t>
  </si>
  <si>
    <t>Pranchetas portáteis A3 com régua paralela e estojo de madeira acoplado. Tampo das pranchetas com regulagem de inclinação. O conjunto deve vir com um estojo polionda, apoios anti-derrapantes e suportes.</t>
  </si>
  <si>
    <t>Quadro branco LxH: 60x40cm. Material: fórmica branca brilhante. Tipo de fixação: parede. Material da moldura: alumínio. Deve possuir sistema de cantoneira plástica sob a moldura de forma a proporcionar acabamento invisível dos parafusos. Componentes adicionais: canaleta para suporte de canetas e apagador.</t>
  </si>
  <si>
    <t>Quadro branco fórmica magnético LxH:120x90cm com moldura de alumínio. Tela confeccionada em laminado melamínico branco brilhante que aceita escrita com marcadores para quadro branco e ação magnética sobreposta a uma chapa de MDF. Moldura confeccionada em alumínio natural anodizado, com sistema de cantoneira plástica que proporciona acabamento invisível dos parafusos. Componentes adicionais: canaleta para suporte de canetas e apagador.</t>
  </si>
  <si>
    <t>Quadro branco LxH:200X120cm, material: fórmica branca brilhante. Cor: moldura natural. Tipo de fixação: parede, material da moldura: alumínio. Deve possuir sistema de cantoneira plástica sob a moldura de forma a proporcionar acabamento invisível dos parafusos. Componentes adicionais: canaleta para suporte de canetas e apagador.</t>
  </si>
  <si>
    <t>Quadro branco LxH:250x120cm, material: fórmica branca brilhante. Cor: moldura natural. Tipo de fixação: parede. Material da moldura: alumínio. Deve possuir sistema de cantoneira plástica sob a moldura de forma a proporcionar acabamento invisível dos parafusos. Componentes adicionais: canaleta para suporte de canetas e apagador.</t>
  </si>
  <si>
    <t>Quadro branco LxH:300x120cm. Material: fórmica branca brilhante. Cor: moldura natural. Tipo de fixação: parede. Material da moldura: alumínio. Deve possuir sistema de cantoneira plástica sob a moldura de forma a proporcionar acabamento invisível dos parafusos. Componentes adicionais: canaleta para suporte de canetas e apagador.</t>
  </si>
  <si>
    <t>Quadro de aviso de cortiça LxH:90x60cm, moldura em madeira.</t>
  </si>
  <si>
    <t>Quadro de aviso de cortiça LxH:120x90cm</t>
  </si>
  <si>
    <t>Quadro de aviso de feltro verde LxH:120x90cm com porta de vidro e moldura em alumínio.</t>
  </si>
  <si>
    <t>Quadro de aviso de feltro verde 40x60cm com porta de vidro e moldura em alumínio.</t>
  </si>
  <si>
    <t>Quadro de aviso em cortiça LxH:150x120cm com moldura de alumínio. Composição: Cortiça natural, chapa de fibra PO triplex, PO duplex, chapa de fibra de madeira reflorestada, moldura em alumínio natural, 19mm de frente x 17 mm espessura, cantos retos. Orifício na moldura para a fixação na parede, recoberta com tapa furos.</t>
  </si>
  <si>
    <t>Quadro de lousa de vidro LxH: 300x120cm em vidro temperado com mín de 8mm de espessura, liso, que possa ser utilizado por qualquer marcador para quadro branco. Cor do fundo branco, com canaleta para suporte de canetas e apagador. Tipo de fixação na parede, com fixadores e afastadores em alumínio, parafusos e buchas. Fixação em pelo menos 6 pontos: 4 nas pontas e 2 no meio, em cima e embaixo.</t>
  </si>
  <si>
    <t>Quadro magnético vermelho LxP: 50x80cm com furos para fixação na parede.</t>
  </si>
  <si>
    <t>Rack com rodízios em aço para computador LxPxH: 65x48x116cm. Rack fechado com 02 gavetas (sendo uma para teclado) e duas portas. Confeccionado em chapa de aço com acabamento em pintura eletrostática. Chaveado. Deve possuir 04 rodízios e alças. Prateleiras para impressora e CPU, e espaço para estabilizador. Cor a definir.</t>
  </si>
  <si>
    <t>Sofá 01 lugar em tecido LxPxH: 80x80x75cm. Com braço injetado em polipropileno. Encosto e assento em espuma de densidade mín. D28. Cor a definir.</t>
  </si>
  <si>
    <t>Sofá 03 lugares em tecido  LxPxH: 180x80x75cm. Com braço injetado em polipropileno. Encosto e assento em espuma de densidade mín. D28. Cor a definir.</t>
  </si>
  <si>
    <t>Suporte articulado de mesa para dois monitores e TVs LED/LCD de 17 a 32 polegadas com ajuste de altura. Cor preta. Peso suportado: cada monitor com até 8kg e 78cm de altura. Características: ajuste de altura em ferramentas de até 43cm da mesa ao centro da base de monitor; inclinaçãoTILT: de 45º a -45º para cada monitor; giro da coluna de 360º; organizador de cabos. Material: aço carbono. Acabamento: tratamento anticorrosão e pintura eletrostática. Dimensões do produto: 91,2x28,0x46,5cm. Compatibilidade VESA: 75x75 até 100x100mm.</t>
  </si>
  <si>
    <t>Suporte de teto para projetor. Suporte para projetor universal. Fixação no teto. Passagem de fiação. Dimensões adaptáveis para qualquer tipo de projetor do mercado. Material ferro, aço carbono ou alumínio, com extensor para ajuste de altura; tratamento anticorrosivo; pintura eletrostática texturizada. Peso mínimo suportado: 12kg.</t>
  </si>
  <si>
    <t>Suporte para banner em ferro preto. Capacidade 2,5kg; Mínimo 1,0 m e máximo 2,5 m altura; Conector para ajustar altura, suporte para tripé, ajuste da garra inferior.</t>
  </si>
  <si>
    <t>Suporte para CPU. Suporte em chapa dobrada de aço #18 (1,20 mm) de espessura (mínimo), fixado sob o tampo. Deve possuir braço com mola regulável e ajustável à largura da CPU. Todas as peças metálicas recebem pré-tratamento antiferruginoso e acabamento em pintura epóxi-pó. Cor a definir.</t>
  </si>
  <si>
    <t>Suporte tipo braço mecânico (articulado) para TV LCD/Plasma de 42" a 60". Suporte para até 60kg de carga. Acabamento em pintura eletrostática a pó (epóxi) na cor preto fosco. Distância da parede quando fechado de no máximo 170 mm e quando aberto de no mínimo 595 mm. Compatível com os padrões Vesa para suportes (distância entre furos até 800 x 460 mm). Possibilidade de movimentação Vertical e horizontal de pelo menos 30ẃ. Com sistema de travamento para evitar queda do aparelho. Com duas bases para fixação na TV, kit de parafusos e manual de montagem em português inclusos.</t>
  </si>
  <si>
    <t>unidade</t>
  </si>
  <si>
    <t>Não</t>
  </si>
  <si>
    <t>Valor total</t>
  </si>
  <si>
    <t>Poltrona de auditório com prancheta escamoteável LxP:63,5x69cm. Poltrona com assento retrátil para auditório, modelo com braços duplos e apoia-braços. Prancheta integrada na lateral da estrutura, e espuma injetada, montagem em sequência. Assento em compensado multilaminado resinado, moldado anatomicamente a quente com mín. de 14 mm de espessura. Deve possuir curvatura na parte frontal do assento. Encosto compensado multilaminado resinado, moldado anatomicamente a quente com mín. de 14 mm de espessura com dupla curvatura anatômica. Espuma injetada, anatomicamente em poliuretano de alta resistência, isenta de CFC, com densidade controlada de 45 a 50 Kg/m3 com aprox. 60 mm de espessura média no assento e no encosto. Revestimento em tecido sintético de poliuretano, cec, sem costuras e fixados as madeiras por grampos, na cor azul, cinza ou preta (a definir). Lateral com a parte central em compensado de no mín. 10 mm, forrado conforme padrão do assento e encosto, ao centro, travamento em chapa de aço chata SAE 1020. Parte inferior com chapa própria para a fixação ao piso, em Aço SAE 1020. Estrutura de sustentação da cadeira em tubo de aço industrial SAE 1010/1020 oblongo FF de no mín. 16x30mm com espessura da parede de no mín. 1,9 mm. Componentes metálicos unidos por solda do tipo MIG. Suporte basculante do assento em chapa de Aço SAE 1020 com espessura de no mín. 3 mm, e pino de aço, sendo um de cada lado do assento. Suporte do encosto em chapa de Aço SAE 1020 com espessura de no mín. 4 mm, sendo um de cada lado do encosto. Encosto com contra capa injetada em polipropileno copolímero preta, abas de perfil de aprox. 1,5 cm, texturizado, com sistema rápido de montagem e desmontagem, permitindo troca de tecido sem quebra ou troca da mesma. Apóia Braços injetados em poliuretano texturizado, sobre alma de Aço SAE 1020 tratada quimicamente. Prancheta escamoteável em MDF de no mín. 18 mm, na cor preta, acabamento lateral em perfil de PVC, podendo ser instalado em ambos os lados segundo a necessidade, quando não em uso, aloja-se internamente dentro do braço na lateral da poltrona. Os componentes metálicos devem possuir pré tratamento antiferruginoso e acabamento em pintura epóxi-pó. Dimensões aproximadas do encosto: 45x45cm (LxH). Dimensões aprox. do assento: 48x46cm (LxPxH). Altura do chão ao assento de 48cm.</t>
  </si>
  <si>
    <t>Sim</t>
  </si>
  <si>
    <t>Mesa em aço inox com prateleiro duplo LxPxH:190x70x90cm. Com acabamento escovado. Capacidade de carga mesa: 100kg distribuídos. Deve conter dois estrados inferiores (prateleiro), tendo cada um capacidade de carga de 60 kg distribuídos. Deve possuir reforço na parte inferior do tampo. Travamento inferior em senestrado para utilização como prateleira. Sapatas de regulagem. Produto não desmontável. Modelo de Referência: Mesa Aço Inox Industrial 190x70x90 cm Prateleiro Duplo - Nortinox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</si>
</sst>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8"/>
      <name val="Calibri"/>
      <family val="2"/>
      <scheme val="minor"/>
    </font>
  </fonts>
  <fills count="4">
    <fill>
      <patternFill patternType="none"/>
    </fill>
    <fill>
      <patternFill patternType="gray125"/>
    </fill>
    <fill>
      <patternFill patternType="solid">
        <fgColor rgb="FF8DB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44" fontId="5" fillId="2" borderId="1" xfId="1" applyFont="1" applyFill="1" applyBorder="1" applyAlignment="1">
      <alignment horizontal="center" vertical="center" wrapText="1"/>
    </xf>
    <xf numFmtId="10" fontId="1" fillId="0" borderId="1" xfId="0" applyNumberFormat="1" applyFont="1" applyBorder="1" applyAlignment="1">
      <alignment horizontal="center" vertical="center"/>
    </xf>
    <xf numFmtId="44" fontId="1" fillId="0" borderId="1" xfId="1" applyFont="1" applyBorder="1" applyAlignment="1">
      <alignment horizontal="center" vertical="center"/>
    </xf>
    <xf numFmtId="0" fontId="6" fillId="3" borderId="1" xfId="0" applyFont="1" applyFill="1" applyBorder="1" applyAlignment="1">
      <alignment horizontal="center" vertical="center" wrapText="1"/>
    </xf>
    <xf numFmtId="10" fontId="1" fillId="3" borderId="1" xfId="0" applyNumberFormat="1" applyFont="1" applyFill="1" applyBorder="1" applyAlignment="1">
      <alignment horizontal="center" vertical="center"/>
    </xf>
    <xf numFmtId="0" fontId="1" fillId="3" borderId="0" xfId="0" applyFont="1" applyFill="1"/>
    <xf numFmtId="0" fontId="2" fillId="0" borderId="0" xfId="0" applyFont="1"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4" fontId="7" fillId="0" borderId="1" xfId="1" applyFont="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4" fontId="7" fillId="3" borderId="1" xfId="1"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tabSelected="1" view="pageLayout" zoomScaleNormal="100" zoomScaleSheetLayoutView="80" workbookViewId="0">
      <selection activeCell="C7" sqref="C7"/>
    </sheetView>
  </sheetViews>
  <sheetFormatPr defaultColWidth="9.140625" defaultRowHeight="12.75" x14ac:dyDescent="0.2"/>
  <cols>
    <col min="1" max="1" width="4.28515625" style="2" customWidth="1"/>
    <col min="2" max="2" width="63.28515625" style="2" customWidth="1"/>
    <col min="3" max="3" width="9.7109375" style="2" customWidth="1"/>
    <col min="4" max="4" width="8.28515625" style="3" bestFit="1" customWidth="1"/>
    <col min="5" max="5" width="11.42578125" style="4" bestFit="1" customWidth="1"/>
    <col min="6" max="6" width="9.7109375" style="4" bestFit="1" customWidth="1"/>
    <col min="7" max="7" width="12.5703125" style="4" bestFit="1" customWidth="1"/>
    <col min="8" max="8" width="10.5703125" style="4" bestFit="1" customWidth="1"/>
    <col min="9" max="9" width="11.5703125" style="4" bestFit="1" customWidth="1"/>
    <col min="10" max="10" width="8.7109375" style="7" bestFit="1" customWidth="1"/>
    <col min="11" max="11" width="14.5703125" style="4" bestFit="1" customWidth="1"/>
    <col min="12" max="16384" width="9.140625" style="1"/>
  </cols>
  <sheetData>
    <row r="1" spans="1:11" x14ac:dyDescent="0.2">
      <c r="A1" s="15" t="s">
        <v>0</v>
      </c>
      <c r="B1" s="15"/>
      <c r="C1" s="15"/>
      <c r="D1" s="15"/>
      <c r="E1" s="15"/>
      <c r="F1" s="15"/>
      <c r="G1" s="15"/>
      <c r="H1" s="15"/>
      <c r="I1" s="15"/>
      <c r="J1" s="15"/>
      <c r="K1" s="15"/>
    </row>
    <row r="2" spans="1:11" x14ac:dyDescent="0.2">
      <c r="A2" s="15" t="s">
        <v>3</v>
      </c>
      <c r="B2" s="15"/>
      <c r="C2" s="15"/>
      <c r="D2" s="15"/>
      <c r="E2" s="15"/>
      <c r="F2" s="15"/>
      <c r="G2" s="15"/>
      <c r="H2" s="15"/>
      <c r="I2" s="15"/>
      <c r="J2" s="15"/>
      <c r="K2" s="15"/>
    </row>
    <row r="3" spans="1:11" x14ac:dyDescent="0.2">
      <c r="A3" s="15" t="s">
        <v>4</v>
      </c>
      <c r="B3" s="15"/>
      <c r="C3" s="15"/>
      <c r="D3" s="15"/>
      <c r="E3" s="15"/>
      <c r="F3" s="15"/>
      <c r="G3" s="15"/>
      <c r="H3" s="15"/>
      <c r="I3" s="15"/>
      <c r="J3" s="15"/>
      <c r="K3" s="15"/>
    </row>
    <row r="5" spans="1:11" ht="78.75" x14ac:dyDescent="0.2">
      <c r="A5" s="5" t="s">
        <v>1</v>
      </c>
      <c r="B5" s="6" t="s">
        <v>5</v>
      </c>
      <c r="C5" s="6" t="s">
        <v>13</v>
      </c>
      <c r="D5" s="6" t="s">
        <v>2</v>
      </c>
      <c r="E5" s="6" t="s">
        <v>14</v>
      </c>
      <c r="F5" s="6" t="s">
        <v>7</v>
      </c>
      <c r="G5" s="6" t="s">
        <v>6</v>
      </c>
      <c r="H5" s="6" t="s">
        <v>8</v>
      </c>
      <c r="I5" s="6" t="s">
        <v>9</v>
      </c>
      <c r="J5" s="6" t="s">
        <v>10</v>
      </c>
      <c r="K5" s="6" t="s">
        <v>11</v>
      </c>
    </row>
    <row r="6" spans="1:11" ht="56.25" x14ac:dyDescent="0.2">
      <c r="A6" s="16">
        <v>1</v>
      </c>
      <c r="B6" s="17" t="s">
        <v>15</v>
      </c>
      <c r="C6" s="17">
        <v>328454</v>
      </c>
      <c r="D6" s="17" t="s">
        <v>99</v>
      </c>
      <c r="E6" s="17">
        <v>336</v>
      </c>
      <c r="F6" s="18">
        <v>96.27</v>
      </c>
      <c r="G6" s="18">
        <f>F6*E6</f>
        <v>32346.719999999998</v>
      </c>
      <c r="H6" s="18" t="s">
        <v>103</v>
      </c>
      <c r="I6" s="18" t="s">
        <v>100</v>
      </c>
      <c r="J6" s="8" t="s">
        <v>12</v>
      </c>
      <c r="K6" s="11">
        <v>0.1</v>
      </c>
    </row>
    <row r="7" spans="1:11" ht="112.5" x14ac:dyDescent="0.2">
      <c r="A7" s="16">
        <v>2</v>
      </c>
      <c r="B7" s="17" t="s">
        <v>16</v>
      </c>
      <c r="C7" s="17">
        <v>388121</v>
      </c>
      <c r="D7" s="17" t="s">
        <v>99</v>
      </c>
      <c r="E7" s="17">
        <v>26</v>
      </c>
      <c r="F7" s="18">
        <v>1681.28</v>
      </c>
      <c r="G7" s="18">
        <f t="shared" ref="G7:G68" si="0">F7*E7</f>
        <v>43713.279999999999</v>
      </c>
      <c r="H7" s="18" t="s">
        <v>103</v>
      </c>
      <c r="I7" s="18" t="s">
        <v>100</v>
      </c>
      <c r="J7" s="8" t="s">
        <v>12</v>
      </c>
      <c r="K7" s="10">
        <v>1E-3</v>
      </c>
    </row>
    <row r="8" spans="1:11" ht="90" x14ac:dyDescent="0.2">
      <c r="A8" s="16">
        <v>3</v>
      </c>
      <c r="B8" s="17" t="s">
        <v>17</v>
      </c>
      <c r="C8" s="17">
        <v>468902</v>
      </c>
      <c r="D8" s="17" t="s">
        <v>99</v>
      </c>
      <c r="E8" s="17">
        <v>13</v>
      </c>
      <c r="F8" s="18">
        <v>1383.11</v>
      </c>
      <c r="G8" s="18">
        <f t="shared" si="0"/>
        <v>17980.43</v>
      </c>
      <c r="H8" s="18" t="s">
        <v>103</v>
      </c>
      <c r="I8" s="18" t="s">
        <v>100</v>
      </c>
      <c r="J8" s="8" t="s">
        <v>12</v>
      </c>
      <c r="K8" s="10">
        <v>1E-3</v>
      </c>
    </row>
    <row r="9" spans="1:11" ht="90" x14ac:dyDescent="0.2">
      <c r="A9" s="16">
        <v>4</v>
      </c>
      <c r="B9" s="17" t="s">
        <v>18</v>
      </c>
      <c r="C9" s="17">
        <v>474044</v>
      </c>
      <c r="D9" s="17" t="s">
        <v>99</v>
      </c>
      <c r="E9" s="17">
        <v>41</v>
      </c>
      <c r="F9" s="18">
        <v>1418.73</v>
      </c>
      <c r="G9" s="18">
        <f t="shared" si="0"/>
        <v>58167.93</v>
      </c>
      <c r="H9" s="18" t="s">
        <v>103</v>
      </c>
      <c r="I9" s="18" t="s">
        <v>100</v>
      </c>
      <c r="J9" s="8" t="s">
        <v>12</v>
      </c>
      <c r="K9" s="10">
        <v>1E-3</v>
      </c>
    </row>
    <row r="10" spans="1:11" ht="45" x14ac:dyDescent="0.2">
      <c r="A10" s="16">
        <v>5</v>
      </c>
      <c r="B10" s="17" t="s">
        <v>19</v>
      </c>
      <c r="C10" s="17">
        <v>482641</v>
      </c>
      <c r="D10" s="17" t="s">
        <v>99</v>
      </c>
      <c r="E10" s="17">
        <f>2+200</f>
        <v>202</v>
      </c>
      <c r="F10" s="18">
        <v>1949.93</v>
      </c>
      <c r="G10" s="18">
        <f t="shared" si="0"/>
        <v>393885.86</v>
      </c>
      <c r="H10" s="18" t="s">
        <v>100</v>
      </c>
      <c r="I10" s="18" t="s">
        <v>100</v>
      </c>
      <c r="J10" s="8" t="s">
        <v>12</v>
      </c>
      <c r="K10" s="10">
        <v>1E-3</v>
      </c>
    </row>
    <row r="11" spans="1:11" ht="33.75" x14ac:dyDescent="0.2">
      <c r="A11" s="16">
        <v>6</v>
      </c>
      <c r="B11" s="17" t="s">
        <v>20</v>
      </c>
      <c r="C11" s="17">
        <v>463054</v>
      </c>
      <c r="D11" s="17" t="s">
        <v>99</v>
      </c>
      <c r="E11" s="17">
        <v>5</v>
      </c>
      <c r="F11" s="18">
        <v>2080</v>
      </c>
      <c r="G11" s="18">
        <f t="shared" si="0"/>
        <v>10400</v>
      </c>
      <c r="H11" s="18" t="s">
        <v>103</v>
      </c>
      <c r="I11" s="18" t="s">
        <v>100</v>
      </c>
      <c r="J11" s="8" t="s">
        <v>12</v>
      </c>
      <c r="K11" s="10">
        <v>1E-3</v>
      </c>
    </row>
    <row r="12" spans="1:11" ht="56.25" x14ac:dyDescent="0.2">
      <c r="A12" s="16">
        <v>7</v>
      </c>
      <c r="B12" s="17" t="s">
        <v>21</v>
      </c>
      <c r="C12" s="17">
        <v>296596</v>
      </c>
      <c r="D12" s="17" t="s">
        <v>99</v>
      </c>
      <c r="E12" s="17">
        <v>55</v>
      </c>
      <c r="F12" s="18">
        <v>2014.27</v>
      </c>
      <c r="G12" s="18">
        <f t="shared" si="0"/>
        <v>110784.85</v>
      </c>
      <c r="H12" s="18" t="s">
        <v>100</v>
      </c>
      <c r="I12" s="18" t="s">
        <v>100</v>
      </c>
      <c r="J12" s="8" t="s">
        <v>12</v>
      </c>
      <c r="K12" s="10">
        <v>1E-3</v>
      </c>
    </row>
    <row r="13" spans="1:11" ht="78.75" x14ac:dyDescent="0.2">
      <c r="A13" s="16">
        <v>8</v>
      </c>
      <c r="B13" s="17" t="s">
        <v>22</v>
      </c>
      <c r="C13" s="17">
        <v>294773</v>
      </c>
      <c r="D13" s="17" t="s">
        <v>99</v>
      </c>
      <c r="E13" s="17">
        <v>28</v>
      </c>
      <c r="F13" s="18">
        <v>1735.21</v>
      </c>
      <c r="G13" s="18">
        <f t="shared" si="0"/>
        <v>48585.880000000005</v>
      </c>
      <c r="H13" s="18" t="s">
        <v>103</v>
      </c>
      <c r="I13" s="18" t="s">
        <v>100</v>
      </c>
      <c r="J13" s="8" t="s">
        <v>12</v>
      </c>
      <c r="K13" s="10">
        <v>1E-3</v>
      </c>
    </row>
    <row r="14" spans="1:11" ht="180" x14ac:dyDescent="0.2">
      <c r="A14" s="16">
        <v>9</v>
      </c>
      <c r="B14" s="17" t="s">
        <v>23</v>
      </c>
      <c r="C14" s="17">
        <v>392758</v>
      </c>
      <c r="D14" s="17" t="s">
        <v>99</v>
      </c>
      <c r="E14" s="17">
        <v>39</v>
      </c>
      <c r="F14" s="18">
        <v>2729</v>
      </c>
      <c r="G14" s="18">
        <f t="shared" si="0"/>
        <v>106431</v>
      </c>
      <c r="H14" s="18" t="s">
        <v>100</v>
      </c>
      <c r="I14" s="18" t="s">
        <v>100</v>
      </c>
      <c r="J14" s="8" t="s">
        <v>12</v>
      </c>
      <c r="K14" s="10">
        <v>1E-3</v>
      </c>
    </row>
    <row r="15" spans="1:11" ht="180" x14ac:dyDescent="0.2">
      <c r="A15" s="16">
        <v>10</v>
      </c>
      <c r="B15" s="17" t="s">
        <v>24</v>
      </c>
      <c r="C15" s="17">
        <v>123455</v>
      </c>
      <c r="D15" s="17" t="s">
        <v>99</v>
      </c>
      <c r="E15" s="17">
        <v>14</v>
      </c>
      <c r="F15" s="18">
        <v>1779.16</v>
      </c>
      <c r="G15" s="18">
        <f t="shared" si="0"/>
        <v>24908.240000000002</v>
      </c>
      <c r="H15" s="18" t="s">
        <v>103</v>
      </c>
      <c r="I15" s="18" t="s">
        <v>100</v>
      </c>
      <c r="J15" s="8" t="s">
        <v>12</v>
      </c>
      <c r="K15" s="10">
        <v>1E-3</v>
      </c>
    </row>
    <row r="16" spans="1:11" ht="180" x14ac:dyDescent="0.2">
      <c r="A16" s="16">
        <v>11</v>
      </c>
      <c r="B16" s="17" t="s">
        <v>25</v>
      </c>
      <c r="C16" s="17">
        <v>123455</v>
      </c>
      <c r="D16" s="17" t="s">
        <v>99</v>
      </c>
      <c r="E16" s="17">
        <v>47</v>
      </c>
      <c r="F16" s="18">
        <v>1103.17</v>
      </c>
      <c r="G16" s="18">
        <f t="shared" si="0"/>
        <v>51848.990000000005</v>
      </c>
      <c r="H16" s="18" t="s">
        <v>103</v>
      </c>
      <c r="I16" s="18" t="s">
        <v>100</v>
      </c>
      <c r="J16" s="8" t="s">
        <v>12</v>
      </c>
      <c r="K16" s="10">
        <v>1E-3</v>
      </c>
    </row>
    <row r="17" spans="1:11" ht="123.75" x14ac:dyDescent="0.2">
      <c r="A17" s="16">
        <v>12</v>
      </c>
      <c r="B17" s="17" t="s">
        <v>26</v>
      </c>
      <c r="C17" s="17">
        <v>123455</v>
      </c>
      <c r="D17" s="17" t="s">
        <v>99</v>
      </c>
      <c r="E17" s="17">
        <v>17</v>
      </c>
      <c r="F17" s="18">
        <v>1456.62</v>
      </c>
      <c r="G17" s="18">
        <f t="shared" si="0"/>
        <v>24762.539999999997</v>
      </c>
      <c r="H17" s="18" t="s">
        <v>103</v>
      </c>
      <c r="I17" s="18" t="s">
        <v>100</v>
      </c>
      <c r="J17" s="8" t="s">
        <v>12</v>
      </c>
      <c r="K17" s="10">
        <v>1E-3</v>
      </c>
    </row>
    <row r="18" spans="1:11" ht="78.75" x14ac:dyDescent="0.2">
      <c r="A18" s="16">
        <v>13</v>
      </c>
      <c r="B18" s="17" t="s">
        <v>27</v>
      </c>
      <c r="C18" s="17">
        <v>123455</v>
      </c>
      <c r="D18" s="17" t="s">
        <v>99</v>
      </c>
      <c r="E18" s="17">
        <v>86</v>
      </c>
      <c r="F18" s="18">
        <v>1159</v>
      </c>
      <c r="G18" s="18">
        <f t="shared" si="0"/>
        <v>99674</v>
      </c>
      <c r="H18" s="18" t="s">
        <v>100</v>
      </c>
      <c r="I18" s="18" t="s">
        <v>100</v>
      </c>
      <c r="J18" s="8" t="s">
        <v>12</v>
      </c>
      <c r="K18" s="10">
        <v>1E-3</v>
      </c>
    </row>
    <row r="19" spans="1:11" ht="168.75" x14ac:dyDescent="0.2">
      <c r="A19" s="16">
        <v>14</v>
      </c>
      <c r="B19" s="17" t="s">
        <v>28</v>
      </c>
      <c r="C19" s="17">
        <v>123455</v>
      </c>
      <c r="D19" s="17" t="s">
        <v>99</v>
      </c>
      <c r="E19" s="17">
        <v>15</v>
      </c>
      <c r="F19" s="18">
        <v>1290.07</v>
      </c>
      <c r="G19" s="18">
        <f t="shared" si="0"/>
        <v>19351.05</v>
      </c>
      <c r="H19" s="18" t="s">
        <v>103</v>
      </c>
      <c r="I19" s="18" t="s">
        <v>100</v>
      </c>
      <c r="J19" s="8" t="s">
        <v>12</v>
      </c>
      <c r="K19" s="10">
        <v>1E-3</v>
      </c>
    </row>
    <row r="20" spans="1:11" ht="135" x14ac:dyDescent="0.2">
      <c r="A20" s="16">
        <v>15</v>
      </c>
      <c r="B20" s="17" t="s">
        <v>29</v>
      </c>
      <c r="C20" s="17">
        <v>123455</v>
      </c>
      <c r="D20" s="17" t="s">
        <v>99</v>
      </c>
      <c r="E20" s="17">
        <v>15</v>
      </c>
      <c r="F20" s="18">
        <v>547.47</v>
      </c>
      <c r="G20" s="18">
        <f t="shared" si="0"/>
        <v>8212.0500000000011</v>
      </c>
      <c r="H20" s="18" t="s">
        <v>103</v>
      </c>
      <c r="I20" s="18" t="s">
        <v>100</v>
      </c>
      <c r="J20" s="8" t="s">
        <v>12</v>
      </c>
      <c r="K20" s="10">
        <v>1E-3</v>
      </c>
    </row>
    <row r="21" spans="1:11" ht="67.5" x14ac:dyDescent="0.2">
      <c r="A21" s="16">
        <v>16</v>
      </c>
      <c r="B21" s="17" t="s">
        <v>30</v>
      </c>
      <c r="C21" s="17">
        <v>123455</v>
      </c>
      <c r="D21" s="17" t="s">
        <v>99</v>
      </c>
      <c r="E21" s="17">
        <v>38</v>
      </c>
      <c r="F21" s="18">
        <v>1469</v>
      </c>
      <c r="G21" s="18">
        <f t="shared" si="0"/>
        <v>55822</v>
      </c>
      <c r="H21" s="18" t="s">
        <v>103</v>
      </c>
      <c r="I21" s="18" t="s">
        <v>100</v>
      </c>
      <c r="J21" s="8" t="s">
        <v>12</v>
      </c>
      <c r="K21" s="10">
        <v>1E-3</v>
      </c>
    </row>
    <row r="22" spans="1:11" ht="45" x14ac:dyDescent="0.2">
      <c r="A22" s="16">
        <v>17</v>
      </c>
      <c r="B22" s="17" t="s">
        <v>31</v>
      </c>
      <c r="C22" s="17">
        <v>383740</v>
      </c>
      <c r="D22" s="17" t="s">
        <v>99</v>
      </c>
      <c r="E22" s="17">
        <v>8</v>
      </c>
      <c r="F22" s="18">
        <v>1111.8399999999999</v>
      </c>
      <c r="G22" s="18">
        <f t="shared" si="0"/>
        <v>8894.7199999999993</v>
      </c>
      <c r="H22" s="18" t="s">
        <v>103</v>
      </c>
      <c r="I22" s="18" t="s">
        <v>100</v>
      </c>
      <c r="J22" s="8" t="s">
        <v>12</v>
      </c>
      <c r="K22" s="10">
        <v>1E-3</v>
      </c>
    </row>
    <row r="23" spans="1:11" ht="33.75" x14ac:dyDescent="0.2">
      <c r="A23" s="16">
        <v>18</v>
      </c>
      <c r="B23" s="17" t="s">
        <v>32</v>
      </c>
      <c r="C23" s="17">
        <v>322050</v>
      </c>
      <c r="D23" s="17" t="s">
        <v>99</v>
      </c>
      <c r="E23" s="17">
        <v>63</v>
      </c>
      <c r="F23" s="18">
        <v>615.66999999999996</v>
      </c>
      <c r="G23" s="18">
        <f t="shared" si="0"/>
        <v>38787.21</v>
      </c>
      <c r="H23" s="18" t="s">
        <v>103</v>
      </c>
      <c r="I23" s="18" t="s">
        <v>100</v>
      </c>
      <c r="J23" s="8" t="s">
        <v>12</v>
      </c>
      <c r="K23" s="10">
        <v>1E-3</v>
      </c>
    </row>
    <row r="24" spans="1:11" ht="67.5" x14ac:dyDescent="0.2">
      <c r="A24" s="16">
        <v>19</v>
      </c>
      <c r="B24" s="17" t="s">
        <v>33</v>
      </c>
      <c r="C24" s="17">
        <v>414732</v>
      </c>
      <c r="D24" s="17" t="s">
        <v>99</v>
      </c>
      <c r="E24" s="17">
        <v>90</v>
      </c>
      <c r="F24" s="18">
        <v>548.41999999999996</v>
      </c>
      <c r="G24" s="18">
        <f t="shared" si="0"/>
        <v>49357.799999999996</v>
      </c>
      <c r="H24" s="18" t="s">
        <v>103</v>
      </c>
      <c r="I24" s="18" t="s">
        <v>100</v>
      </c>
      <c r="J24" s="8" t="s">
        <v>12</v>
      </c>
      <c r="K24" s="10">
        <v>1E-3</v>
      </c>
    </row>
    <row r="25" spans="1:11" ht="157.5" x14ac:dyDescent="0.2">
      <c r="A25" s="16">
        <v>20</v>
      </c>
      <c r="B25" s="17" t="s">
        <v>34</v>
      </c>
      <c r="C25" s="17">
        <v>480202</v>
      </c>
      <c r="D25" s="17" t="s">
        <v>99</v>
      </c>
      <c r="E25" s="17">
        <v>46</v>
      </c>
      <c r="F25" s="18">
        <v>495.15</v>
      </c>
      <c r="G25" s="18">
        <f t="shared" si="0"/>
        <v>22776.899999999998</v>
      </c>
      <c r="H25" s="18" t="s">
        <v>103</v>
      </c>
      <c r="I25" s="18" t="s">
        <v>100</v>
      </c>
      <c r="J25" s="8" t="s">
        <v>12</v>
      </c>
      <c r="K25" s="10">
        <v>1E-3</v>
      </c>
    </row>
    <row r="26" spans="1:11" ht="45" x14ac:dyDescent="0.2">
      <c r="A26" s="16">
        <v>21</v>
      </c>
      <c r="B26" s="17" t="s">
        <v>35</v>
      </c>
      <c r="C26" s="17">
        <v>480202</v>
      </c>
      <c r="D26" s="17" t="s">
        <v>99</v>
      </c>
      <c r="E26" s="17">
        <v>5</v>
      </c>
      <c r="F26" s="18">
        <v>540.45000000000005</v>
      </c>
      <c r="G26" s="18">
        <f t="shared" si="0"/>
        <v>2702.25</v>
      </c>
      <c r="H26" s="18" t="s">
        <v>103</v>
      </c>
      <c r="I26" s="18" t="s">
        <v>100</v>
      </c>
      <c r="J26" s="8" t="s">
        <v>12</v>
      </c>
      <c r="K26" s="10">
        <v>1E-3</v>
      </c>
    </row>
    <row r="27" spans="1:11" ht="146.25" x14ac:dyDescent="0.2">
      <c r="A27" s="16">
        <v>22</v>
      </c>
      <c r="B27" s="17" t="s">
        <v>36</v>
      </c>
      <c r="C27" s="17">
        <v>232339</v>
      </c>
      <c r="D27" s="17" t="s">
        <v>99</v>
      </c>
      <c r="E27" s="17">
        <v>494</v>
      </c>
      <c r="F27" s="18">
        <v>500.94</v>
      </c>
      <c r="G27" s="18">
        <f t="shared" si="0"/>
        <v>247464.36</v>
      </c>
      <c r="H27" s="18" t="s">
        <v>100</v>
      </c>
      <c r="I27" s="18" t="s">
        <v>100</v>
      </c>
      <c r="J27" s="8" t="s">
        <v>12</v>
      </c>
      <c r="K27" s="10">
        <v>1E-3</v>
      </c>
    </row>
    <row r="28" spans="1:11" ht="45" x14ac:dyDescent="0.2">
      <c r="A28" s="16">
        <v>23</v>
      </c>
      <c r="B28" s="17" t="s">
        <v>37</v>
      </c>
      <c r="C28" s="17">
        <v>383628</v>
      </c>
      <c r="D28" s="17" t="s">
        <v>99</v>
      </c>
      <c r="E28" s="17">
        <v>145</v>
      </c>
      <c r="F28" s="18">
        <v>206.42</v>
      </c>
      <c r="G28" s="18">
        <f t="shared" si="0"/>
        <v>29930.899999999998</v>
      </c>
      <c r="H28" s="18" t="s">
        <v>103</v>
      </c>
      <c r="I28" s="18" t="s">
        <v>100</v>
      </c>
      <c r="J28" s="8" t="s">
        <v>12</v>
      </c>
      <c r="K28" s="10">
        <v>1E-3</v>
      </c>
    </row>
    <row r="29" spans="1:11" ht="33.75" x14ac:dyDescent="0.2">
      <c r="A29" s="16">
        <v>24</v>
      </c>
      <c r="B29" s="17" t="s">
        <v>38</v>
      </c>
      <c r="C29" s="17">
        <v>287945</v>
      </c>
      <c r="D29" s="17" t="s">
        <v>99</v>
      </c>
      <c r="E29" s="17">
        <v>106</v>
      </c>
      <c r="F29" s="18">
        <v>52.1</v>
      </c>
      <c r="G29" s="18">
        <f t="shared" si="0"/>
        <v>5522.6</v>
      </c>
      <c r="H29" s="18" t="s">
        <v>103</v>
      </c>
      <c r="I29" s="18" t="s">
        <v>100</v>
      </c>
      <c r="J29" s="8" t="s">
        <v>12</v>
      </c>
      <c r="K29" s="11">
        <v>0.1</v>
      </c>
    </row>
    <row r="30" spans="1:11" ht="45" x14ac:dyDescent="0.2">
      <c r="A30" s="16">
        <v>25</v>
      </c>
      <c r="B30" s="17" t="s">
        <v>39</v>
      </c>
      <c r="C30" s="17">
        <v>485267</v>
      </c>
      <c r="D30" s="17" t="s">
        <v>99</v>
      </c>
      <c r="E30" s="17">
        <v>590</v>
      </c>
      <c r="F30" s="18">
        <v>279.60000000000002</v>
      </c>
      <c r="G30" s="18">
        <f t="shared" si="0"/>
        <v>164964</v>
      </c>
      <c r="H30" s="18" t="s">
        <v>100</v>
      </c>
      <c r="I30" s="18" t="s">
        <v>100</v>
      </c>
      <c r="J30" s="8" t="s">
        <v>12</v>
      </c>
      <c r="K30" s="10">
        <v>1E-3</v>
      </c>
    </row>
    <row r="31" spans="1:11" ht="157.5" x14ac:dyDescent="0.2">
      <c r="A31" s="16">
        <v>26</v>
      </c>
      <c r="B31" s="17" t="s">
        <v>40</v>
      </c>
      <c r="C31" s="17">
        <v>604848</v>
      </c>
      <c r="D31" s="17" t="s">
        <v>99</v>
      </c>
      <c r="E31" s="17">
        <v>27</v>
      </c>
      <c r="F31" s="18">
        <v>329.2</v>
      </c>
      <c r="G31" s="18">
        <f t="shared" si="0"/>
        <v>8888.4</v>
      </c>
      <c r="H31" s="18" t="s">
        <v>103</v>
      </c>
      <c r="I31" s="18" t="s">
        <v>100</v>
      </c>
      <c r="J31" s="8" t="s">
        <v>12</v>
      </c>
      <c r="K31" s="10">
        <v>1E-3</v>
      </c>
    </row>
    <row r="32" spans="1:11" s="14" customFormat="1" ht="326.25" x14ac:dyDescent="0.2">
      <c r="A32" s="19">
        <v>27</v>
      </c>
      <c r="B32" s="20" t="s">
        <v>41</v>
      </c>
      <c r="C32" s="20">
        <v>604848</v>
      </c>
      <c r="D32" s="20" t="s">
        <v>99</v>
      </c>
      <c r="E32" s="20">
        <f>327+71</f>
        <v>398</v>
      </c>
      <c r="F32" s="21">
        <v>676.3</v>
      </c>
      <c r="G32" s="21">
        <f t="shared" si="0"/>
        <v>269167.39999999997</v>
      </c>
      <c r="H32" s="21" t="s">
        <v>100</v>
      </c>
      <c r="I32" s="21" t="s">
        <v>100</v>
      </c>
      <c r="J32" s="12" t="s">
        <v>12</v>
      </c>
      <c r="K32" s="13">
        <v>1E-3</v>
      </c>
    </row>
    <row r="33" spans="1:11" ht="202.5" x14ac:dyDescent="0.2">
      <c r="A33" s="16">
        <v>28</v>
      </c>
      <c r="B33" s="17" t="s">
        <v>42</v>
      </c>
      <c r="C33" s="17">
        <v>480017</v>
      </c>
      <c r="D33" s="17" t="s">
        <v>99</v>
      </c>
      <c r="E33" s="17">
        <f>577+2000</f>
        <v>2577</v>
      </c>
      <c r="F33" s="18">
        <v>221.47</v>
      </c>
      <c r="G33" s="18">
        <f t="shared" si="0"/>
        <v>570728.18999999994</v>
      </c>
      <c r="H33" s="18" t="s">
        <v>100</v>
      </c>
      <c r="I33" s="18" t="s">
        <v>100</v>
      </c>
      <c r="J33" s="8" t="s">
        <v>12</v>
      </c>
      <c r="K33" s="10">
        <v>1E-3</v>
      </c>
    </row>
    <row r="34" spans="1:11" ht="22.5" x14ac:dyDescent="0.2">
      <c r="A34" s="19">
        <v>29</v>
      </c>
      <c r="B34" s="17" t="s">
        <v>43</v>
      </c>
      <c r="C34" s="17">
        <v>258588</v>
      </c>
      <c r="D34" s="17" t="s">
        <v>99</v>
      </c>
      <c r="E34" s="17">
        <v>7</v>
      </c>
      <c r="F34" s="18">
        <v>1408.97</v>
      </c>
      <c r="G34" s="18">
        <f t="shared" si="0"/>
        <v>9862.7900000000009</v>
      </c>
      <c r="H34" s="18" t="s">
        <v>103</v>
      </c>
      <c r="I34" s="18" t="s">
        <v>100</v>
      </c>
      <c r="J34" s="8" t="s">
        <v>12</v>
      </c>
      <c r="K34" s="10">
        <v>1E-3</v>
      </c>
    </row>
    <row r="35" spans="1:11" ht="67.5" x14ac:dyDescent="0.2">
      <c r="A35" s="16">
        <v>30</v>
      </c>
      <c r="B35" s="17" t="s">
        <v>44</v>
      </c>
      <c r="C35" s="17">
        <v>444245</v>
      </c>
      <c r="D35" s="17" t="s">
        <v>99</v>
      </c>
      <c r="E35" s="17">
        <v>44</v>
      </c>
      <c r="F35" s="18">
        <v>479.59</v>
      </c>
      <c r="G35" s="18">
        <f t="shared" si="0"/>
        <v>21101.96</v>
      </c>
      <c r="H35" s="18" t="s">
        <v>103</v>
      </c>
      <c r="I35" s="18" t="s">
        <v>100</v>
      </c>
      <c r="J35" s="8" t="s">
        <v>12</v>
      </c>
      <c r="K35" s="10">
        <v>1E-3</v>
      </c>
    </row>
    <row r="36" spans="1:11" ht="45" x14ac:dyDescent="0.2">
      <c r="A36" s="19">
        <v>31</v>
      </c>
      <c r="B36" s="17" t="s">
        <v>45</v>
      </c>
      <c r="C36" s="17">
        <v>259533</v>
      </c>
      <c r="D36" s="17" t="s">
        <v>99</v>
      </c>
      <c r="E36" s="17">
        <v>42</v>
      </c>
      <c r="F36" s="18">
        <v>292.33</v>
      </c>
      <c r="G36" s="18">
        <f t="shared" si="0"/>
        <v>12277.859999999999</v>
      </c>
      <c r="H36" s="18" t="s">
        <v>103</v>
      </c>
      <c r="I36" s="18" t="s">
        <v>100</v>
      </c>
      <c r="J36" s="8" t="s">
        <v>12</v>
      </c>
      <c r="K36" s="10">
        <v>1E-3</v>
      </c>
    </row>
    <row r="37" spans="1:11" ht="213.75" x14ac:dyDescent="0.2">
      <c r="A37" s="16">
        <v>32</v>
      </c>
      <c r="B37" s="17" t="s">
        <v>46</v>
      </c>
      <c r="C37" s="17">
        <v>123455</v>
      </c>
      <c r="D37" s="17" t="s">
        <v>99</v>
      </c>
      <c r="E37" s="17">
        <v>42</v>
      </c>
      <c r="F37" s="18">
        <v>899</v>
      </c>
      <c r="G37" s="18">
        <f t="shared" si="0"/>
        <v>37758</v>
      </c>
      <c r="H37" s="18" t="s">
        <v>103</v>
      </c>
      <c r="I37" s="18" t="s">
        <v>100</v>
      </c>
      <c r="J37" s="8" t="s">
        <v>12</v>
      </c>
      <c r="K37" s="10">
        <v>1E-3</v>
      </c>
    </row>
    <row r="38" spans="1:11" ht="225" x14ac:dyDescent="0.2">
      <c r="A38" s="19">
        <v>33</v>
      </c>
      <c r="B38" s="17" t="s">
        <v>47</v>
      </c>
      <c r="C38" s="17">
        <v>123455</v>
      </c>
      <c r="D38" s="17" t="s">
        <v>99</v>
      </c>
      <c r="E38" s="17">
        <v>34</v>
      </c>
      <c r="F38" s="18">
        <v>1155.29</v>
      </c>
      <c r="G38" s="18">
        <f t="shared" si="0"/>
        <v>39279.86</v>
      </c>
      <c r="H38" s="18" t="s">
        <v>103</v>
      </c>
      <c r="I38" s="18" t="s">
        <v>100</v>
      </c>
      <c r="J38" s="8" t="s">
        <v>12</v>
      </c>
      <c r="K38" s="10">
        <v>1E-3</v>
      </c>
    </row>
    <row r="39" spans="1:11" ht="45" x14ac:dyDescent="0.2">
      <c r="A39" s="16">
        <v>34</v>
      </c>
      <c r="B39" s="17" t="s">
        <v>48</v>
      </c>
      <c r="C39" s="17">
        <v>123455</v>
      </c>
      <c r="D39" s="17" t="s">
        <v>99</v>
      </c>
      <c r="E39" s="17">
        <v>49</v>
      </c>
      <c r="F39" s="18">
        <v>211.23</v>
      </c>
      <c r="G39" s="18">
        <f t="shared" si="0"/>
        <v>10350.269999999999</v>
      </c>
      <c r="H39" s="18" t="s">
        <v>103</v>
      </c>
      <c r="I39" s="18" t="s">
        <v>100</v>
      </c>
      <c r="J39" s="8" t="s">
        <v>12</v>
      </c>
      <c r="K39" s="10">
        <v>1E-3</v>
      </c>
    </row>
    <row r="40" spans="1:11" ht="67.5" x14ac:dyDescent="0.2">
      <c r="A40" s="19">
        <v>35</v>
      </c>
      <c r="B40" s="17" t="s">
        <v>49</v>
      </c>
      <c r="C40" s="17">
        <v>123455</v>
      </c>
      <c r="D40" s="17" t="s">
        <v>99</v>
      </c>
      <c r="E40" s="17">
        <v>79</v>
      </c>
      <c r="F40" s="18">
        <v>2077.7399999999998</v>
      </c>
      <c r="G40" s="18">
        <f t="shared" si="0"/>
        <v>164141.46</v>
      </c>
      <c r="H40" s="18" t="s">
        <v>100</v>
      </c>
      <c r="I40" s="18" t="s">
        <v>100</v>
      </c>
      <c r="J40" s="8" t="s">
        <v>12</v>
      </c>
      <c r="K40" s="10">
        <v>1E-3</v>
      </c>
    </row>
    <row r="41" spans="1:11" ht="202.5" x14ac:dyDescent="0.2">
      <c r="A41" s="16">
        <v>36</v>
      </c>
      <c r="B41" s="17" t="s">
        <v>50</v>
      </c>
      <c r="C41" s="17">
        <v>123455</v>
      </c>
      <c r="D41" s="17" t="s">
        <v>99</v>
      </c>
      <c r="E41" s="17">
        <v>38</v>
      </c>
      <c r="F41" s="18">
        <v>2076.62</v>
      </c>
      <c r="G41" s="18">
        <f t="shared" si="0"/>
        <v>78911.56</v>
      </c>
      <c r="H41" s="18" t="s">
        <v>103</v>
      </c>
      <c r="I41" s="18" t="s">
        <v>100</v>
      </c>
      <c r="J41" s="8" t="s">
        <v>12</v>
      </c>
      <c r="K41" s="10">
        <v>1E-3</v>
      </c>
    </row>
    <row r="42" spans="1:11" ht="56.25" x14ac:dyDescent="0.2">
      <c r="A42" s="19">
        <v>37</v>
      </c>
      <c r="B42" s="17" t="s">
        <v>51</v>
      </c>
      <c r="C42" s="17">
        <v>123455</v>
      </c>
      <c r="D42" s="17" t="s">
        <v>99</v>
      </c>
      <c r="E42" s="17">
        <v>188</v>
      </c>
      <c r="F42" s="18">
        <v>915.48</v>
      </c>
      <c r="G42" s="18">
        <f t="shared" si="0"/>
        <v>172110.24</v>
      </c>
      <c r="H42" s="18" t="s">
        <v>100</v>
      </c>
      <c r="I42" s="18" t="s">
        <v>100</v>
      </c>
      <c r="J42" s="8" t="s">
        <v>12</v>
      </c>
      <c r="K42" s="10">
        <v>1E-3</v>
      </c>
    </row>
    <row r="43" spans="1:11" ht="45" x14ac:dyDescent="0.2">
      <c r="A43" s="16">
        <v>38</v>
      </c>
      <c r="B43" s="17" t="s">
        <v>52</v>
      </c>
      <c r="C43" s="17">
        <v>123455</v>
      </c>
      <c r="D43" s="17" t="s">
        <v>99</v>
      </c>
      <c r="E43" s="17">
        <v>53</v>
      </c>
      <c r="F43" s="18">
        <v>619.58000000000004</v>
      </c>
      <c r="G43" s="18">
        <f t="shared" si="0"/>
        <v>32837.740000000005</v>
      </c>
      <c r="H43" s="18" t="s">
        <v>103</v>
      </c>
      <c r="I43" s="18" t="s">
        <v>100</v>
      </c>
      <c r="J43" s="8" t="s">
        <v>12</v>
      </c>
      <c r="K43" s="10">
        <v>1E-3</v>
      </c>
    </row>
    <row r="44" spans="1:11" ht="45" x14ac:dyDescent="0.2">
      <c r="A44" s="19">
        <v>39</v>
      </c>
      <c r="B44" s="17" t="s">
        <v>53</v>
      </c>
      <c r="C44" s="17">
        <v>123455</v>
      </c>
      <c r="D44" s="17" t="s">
        <v>99</v>
      </c>
      <c r="E44" s="17">
        <v>48</v>
      </c>
      <c r="F44" s="18">
        <v>1636.67</v>
      </c>
      <c r="G44" s="18">
        <f t="shared" si="0"/>
        <v>78560.160000000003</v>
      </c>
      <c r="H44" s="18" t="s">
        <v>103</v>
      </c>
      <c r="I44" s="18" t="s">
        <v>100</v>
      </c>
      <c r="J44" s="8" t="s">
        <v>12</v>
      </c>
      <c r="K44" s="10">
        <v>1E-3</v>
      </c>
    </row>
    <row r="45" spans="1:11" ht="45" x14ac:dyDescent="0.2">
      <c r="A45" s="16">
        <v>40</v>
      </c>
      <c r="B45" s="17" t="s">
        <v>54</v>
      </c>
      <c r="C45" s="17">
        <v>123455</v>
      </c>
      <c r="D45" s="17" t="s">
        <v>99</v>
      </c>
      <c r="E45" s="17">
        <v>2</v>
      </c>
      <c r="F45" s="18">
        <v>560</v>
      </c>
      <c r="G45" s="18">
        <f t="shared" si="0"/>
        <v>1120</v>
      </c>
      <c r="H45" s="18" t="s">
        <v>103</v>
      </c>
      <c r="I45" s="18" t="s">
        <v>100</v>
      </c>
      <c r="J45" s="8" t="s">
        <v>12</v>
      </c>
      <c r="K45" s="10">
        <v>1E-3</v>
      </c>
    </row>
    <row r="46" spans="1:11" ht="33.75" x14ac:dyDescent="0.2">
      <c r="A46" s="19">
        <v>41</v>
      </c>
      <c r="B46" s="17" t="s">
        <v>55</v>
      </c>
      <c r="C46" s="17">
        <v>298443</v>
      </c>
      <c r="D46" s="17" t="s">
        <v>99</v>
      </c>
      <c r="E46" s="17">
        <v>22</v>
      </c>
      <c r="F46" s="18">
        <v>1032.2</v>
      </c>
      <c r="G46" s="18">
        <f t="shared" si="0"/>
        <v>22708.400000000001</v>
      </c>
      <c r="H46" s="18" t="s">
        <v>103</v>
      </c>
      <c r="I46" s="18" t="s">
        <v>100</v>
      </c>
      <c r="J46" s="8" t="s">
        <v>12</v>
      </c>
      <c r="K46" s="10">
        <v>1E-3</v>
      </c>
    </row>
    <row r="47" spans="1:11" ht="90" x14ac:dyDescent="0.2">
      <c r="A47" s="16">
        <v>42</v>
      </c>
      <c r="B47" s="17" t="s">
        <v>56</v>
      </c>
      <c r="C47" s="17">
        <v>123455</v>
      </c>
      <c r="D47" s="17" t="s">
        <v>99</v>
      </c>
      <c r="E47" s="17">
        <v>5</v>
      </c>
      <c r="F47" s="18">
        <v>4099.49</v>
      </c>
      <c r="G47" s="18">
        <f t="shared" si="0"/>
        <v>20497.449999999997</v>
      </c>
      <c r="H47" s="18" t="s">
        <v>103</v>
      </c>
      <c r="I47" s="18" t="s">
        <v>100</v>
      </c>
      <c r="J47" s="8" t="s">
        <v>12</v>
      </c>
      <c r="K47" s="10">
        <v>1E-3</v>
      </c>
    </row>
    <row r="48" spans="1:11" ht="56.25" x14ac:dyDescent="0.2">
      <c r="A48" s="19">
        <v>43</v>
      </c>
      <c r="B48" s="17" t="s">
        <v>57</v>
      </c>
      <c r="C48" s="17">
        <v>123455</v>
      </c>
      <c r="D48" s="17" t="s">
        <v>99</v>
      </c>
      <c r="E48" s="17">
        <v>7</v>
      </c>
      <c r="F48" s="18">
        <v>3448.82</v>
      </c>
      <c r="G48" s="18">
        <f t="shared" si="0"/>
        <v>24141.74</v>
      </c>
      <c r="H48" s="18" t="s">
        <v>103</v>
      </c>
      <c r="I48" s="18" t="s">
        <v>100</v>
      </c>
      <c r="J48" s="8" t="s">
        <v>12</v>
      </c>
      <c r="K48" s="10">
        <v>1E-3</v>
      </c>
    </row>
    <row r="49" spans="1:11" ht="45" x14ac:dyDescent="0.2">
      <c r="A49" s="16">
        <v>44</v>
      </c>
      <c r="B49" s="17" t="s">
        <v>58</v>
      </c>
      <c r="C49" s="17">
        <v>123455</v>
      </c>
      <c r="D49" s="17" t="s">
        <v>99</v>
      </c>
      <c r="E49" s="17">
        <v>15</v>
      </c>
      <c r="F49" s="18">
        <v>401.79</v>
      </c>
      <c r="G49" s="18">
        <f t="shared" si="0"/>
        <v>6026.85</v>
      </c>
      <c r="H49" s="18" t="s">
        <v>103</v>
      </c>
      <c r="I49" s="18" t="s">
        <v>100</v>
      </c>
      <c r="J49" s="8" t="s">
        <v>12</v>
      </c>
      <c r="K49" s="10">
        <v>1E-3</v>
      </c>
    </row>
    <row r="50" spans="1:11" ht="78.75" x14ac:dyDescent="0.2">
      <c r="A50" s="19">
        <v>45</v>
      </c>
      <c r="B50" s="17" t="s">
        <v>59</v>
      </c>
      <c r="C50" s="17">
        <v>607538</v>
      </c>
      <c r="D50" s="17" t="s">
        <v>99</v>
      </c>
      <c r="E50" s="17">
        <v>17</v>
      </c>
      <c r="F50" s="18">
        <v>579.6</v>
      </c>
      <c r="G50" s="18">
        <f t="shared" si="0"/>
        <v>9853.2000000000007</v>
      </c>
      <c r="H50" s="18" t="s">
        <v>103</v>
      </c>
      <c r="I50" s="18" t="s">
        <v>100</v>
      </c>
      <c r="J50" s="8" t="s">
        <v>12</v>
      </c>
      <c r="K50" s="10">
        <v>1E-3</v>
      </c>
    </row>
    <row r="51" spans="1:11" ht="78.75" x14ac:dyDescent="0.2">
      <c r="A51" s="16">
        <v>46</v>
      </c>
      <c r="B51" s="17" t="s">
        <v>60</v>
      </c>
      <c r="C51" s="17">
        <v>364039</v>
      </c>
      <c r="D51" s="17" t="s">
        <v>99</v>
      </c>
      <c r="E51" s="17">
        <v>42</v>
      </c>
      <c r="F51" s="18">
        <v>584.55999999999995</v>
      </c>
      <c r="G51" s="18">
        <f t="shared" si="0"/>
        <v>24551.519999999997</v>
      </c>
      <c r="H51" s="18" t="s">
        <v>103</v>
      </c>
      <c r="I51" s="18" t="s">
        <v>100</v>
      </c>
      <c r="J51" s="8" t="s">
        <v>12</v>
      </c>
      <c r="K51" s="10">
        <v>1E-3</v>
      </c>
    </row>
    <row r="52" spans="1:11" ht="67.5" x14ac:dyDescent="0.2">
      <c r="A52" s="19">
        <v>47</v>
      </c>
      <c r="B52" s="17" t="s">
        <v>61</v>
      </c>
      <c r="C52" s="17">
        <v>468326</v>
      </c>
      <c r="D52" s="17" t="s">
        <v>99</v>
      </c>
      <c r="E52" s="17">
        <v>66</v>
      </c>
      <c r="F52" s="18">
        <v>2775.83</v>
      </c>
      <c r="G52" s="18">
        <f t="shared" si="0"/>
        <v>183204.78</v>
      </c>
      <c r="H52" s="18" t="s">
        <v>100</v>
      </c>
      <c r="I52" s="18" t="s">
        <v>100</v>
      </c>
      <c r="J52" s="8" t="s">
        <v>12</v>
      </c>
      <c r="K52" s="10">
        <v>1E-3</v>
      </c>
    </row>
    <row r="53" spans="1:11" ht="33.75" x14ac:dyDescent="0.2">
      <c r="A53" s="16">
        <v>48</v>
      </c>
      <c r="B53" s="17" t="s">
        <v>62</v>
      </c>
      <c r="C53" s="17">
        <v>123455</v>
      </c>
      <c r="D53" s="17" t="s">
        <v>99</v>
      </c>
      <c r="E53" s="17">
        <v>8</v>
      </c>
      <c r="F53" s="18">
        <v>638.01</v>
      </c>
      <c r="G53" s="18">
        <f t="shared" si="0"/>
        <v>5104.08</v>
      </c>
      <c r="H53" s="18" t="s">
        <v>103</v>
      </c>
      <c r="I53" s="18" t="s">
        <v>100</v>
      </c>
      <c r="J53" s="8" t="s">
        <v>12</v>
      </c>
      <c r="K53" s="10">
        <v>1E-3</v>
      </c>
    </row>
    <row r="54" spans="1:11" ht="90" x14ac:dyDescent="0.2">
      <c r="A54" s="19">
        <v>49</v>
      </c>
      <c r="B54" s="17" t="s">
        <v>63</v>
      </c>
      <c r="C54" s="17">
        <v>123455</v>
      </c>
      <c r="D54" s="17" t="s">
        <v>99</v>
      </c>
      <c r="E54" s="17">
        <v>40</v>
      </c>
      <c r="F54" s="18">
        <v>683.3</v>
      </c>
      <c r="G54" s="18">
        <f t="shared" si="0"/>
        <v>27332</v>
      </c>
      <c r="H54" s="18" t="s">
        <v>103</v>
      </c>
      <c r="I54" s="18" t="s">
        <v>100</v>
      </c>
      <c r="J54" s="8" t="s">
        <v>12</v>
      </c>
      <c r="K54" s="10">
        <v>1E-3</v>
      </c>
    </row>
    <row r="55" spans="1:11" ht="56.25" x14ac:dyDescent="0.2">
      <c r="A55" s="16">
        <v>50</v>
      </c>
      <c r="B55" s="17" t="s">
        <v>64</v>
      </c>
      <c r="C55" s="17">
        <v>461465</v>
      </c>
      <c r="D55" s="17" t="s">
        <v>99</v>
      </c>
      <c r="E55" s="17">
        <v>9</v>
      </c>
      <c r="F55" s="18">
        <v>1404.67</v>
      </c>
      <c r="G55" s="18">
        <f t="shared" si="0"/>
        <v>12642.03</v>
      </c>
      <c r="H55" s="18" t="s">
        <v>103</v>
      </c>
      <c r="I55" s="18" t="s">
        <v>100</v>
      </c>
      <c r="J55" s="8" t="s">
        <v>12</v>
      </c>
      <c r="K55" s="10">
        <v>1E-3</v>
      </c>
    </row>
    <row r="56" spans="1:11" ht="56.25" x14ac:dyDescent="0.2">
      <c r="A56" s="19">
        <v>51</v>
      </c>
      <c r="B56" s="17" t="s">
        <v>65</v>
      </c>
      <c r="C56" s="17">
        <v>475765</v>
      </c>
      <c r="D56" s="17" t="s">
        <v>99</v>
      </c>
      <c r="E56" s="17">
        <v>10</v>
      </c>
      <c r="F56" s="18">
        <v>875</v>
      </c>
      <c r="G56" s="18">
        <f t="shared" si="0"/>
        <v>8750</v>
      </c>
      <c r="H56" s="18" t="s">
        <v>103</v>
      </c>
      <c r="I56" s="18" t="s">
        <v>100</v>
      </c>
      <c r="J56" s="8" t="s">
        <v>12</v>
      </c>
      <c r="K56" s="10">
        <v>1E-3</v>
      </c>
    </row>
    <row r="57" spans="1:11" ht="67.5" x14ac:dyDescent="0.2">
      <c r="A57" s="16">
        <v>52</v>
      </c>
      <c r="B57" s="17" t="s">
        <v>104</v>
      </c>
      <c r="C57" s="17">
        <v>123455</v>
      </c>
      <c r="D57" s="17" t="s">
        <v>99</v>
      </c>
      <c r="E57" s="17">
        <v>2</v>
      </c>
      <c r="F57" s="18">
        <v>1545</v>
      </c>
      <c r="G57" s="18">
        <f t="shared" si="0"/>
        <v>3090</v>
      </c>
      <c r="H57" s="18" t="s">
        <v>103</v>
      </c>
      <c r="I57" s="18" t="s">
        <v>100</v>
      </c>
      <c r="J57" s="8" t="s">
        <v>12</v>
      </c>
      <c r="K57" s="10">
        <v>1E-3</v>
      </c>
    </row>
    <row r="58" spans="1:11" ht="123.75" x14ac:dyDescent="0.2">
      <c r="A58" s="19">
        <v>53</v>
      </c>
      <c r="B58" s="17" t="s">
        <v>66</v>
      </c>
      <c r="C58" s="17">
        <v>123455</v>
      </c>
      <c r="D58" s="17" t="s">
        <v>99</v>
      </c>
      <c r="E58" s="17">
        <v>117</v>
      </c>
      <c r="F58" s="18">
        <v>1230.01</v>
      </c>
      <c r="G58" s="18">
        <f t="shared" si="0"/>
        <v>143911.17000000001</v>
      </c>
      <c r="H58" s="18" t="s">
        <v>100</v>
      </c>
      <c r="I58" s="18" t="s">
        <v>100</v>
      </c>
      <c r="J58" s="8" t="s">
        <v>12</v>
      </c>
      <c r="K58" s="10">
        <v>1E-3</v>
      </c>
    </row>
    <row r="59" spans="1:11" ht="22.5" x14ac:dyDescent="0.2">
      <c r="A59" s="16">
        <v>54</v>
      </c>
      <c r="B59" s="17" t="s">
        <v>67</v>
      </c>
      <c r="C59" s="17">
        <v>123455</v>
      </c>
      <c r="D59" s="17" t="s">
        <v>99</v>
      </c>
      <c r="E59" s="17">
        <v>33</v>
      </c>
      <c r="F59" s="18">
        <v>523.38</v>
      </c>
      <c r="G59" s="18">
        <f t="shared" si="0"/>
        <v>17271.54</v>
      </c>
      <c r="H59" s="18" t="s">
        <v>103</v>
      </c>
      <c r="I59" s="18" t="s">
        <v>100</v>
      </c>
      <c r="J59" s="8" t="s">
        <v>12</v>
      </c>
      <c r="K59" s="10">
        <v>1E-3</v>
      </c>
    </row>
    <row r="60" spans="1:11" ht="33.75" x14ac:dyDescent="0.2">
      <c r="A60" s="19">
        <v>55</v>
      </c>
      <c r="B60" s="17" t="s">
        <v>68</v>
      </c>
      <c r="C60" s="17">
        <v>123455</v>
      </c>
      <c r="D60" s="17" t="s">
        <v>99</v>
      </c>
      <c r="E60" s="17">
        <v>14</v>
      </c>
      <c r="F60" s="18">
        <v>85.08</v>
      </c>
      <c r="G60" s="18">
        <f t="shared" si="0"/>
        <v>1191.1199999999999</v>
      </c>
      <c r="H60" s="18" t="s">
        <v>103</v>
      </c>
      <c r="I60" s="18" t="s">
        <v>100</v>
      </c>
      <c r="J60" s="8" t="s">
        <v>12</v>
      </c>
      <c r="K60" s="11">
        <v>0.1</v>
      </c>
    </row>
    <row r="61" spans="1:11" ht="168.75" x14ac:dyDescent="0.2">
      <c r="A61" s="16">
        <v>56</v>
      </c>
      <c r="B61" s="17" t="s">
        <v>69</v>
      </c>
      <c r="C61" s="17">
        <v>123455</v>
      </c>
      <c r="D61" s="17" t="s">
        <v>99</v>
      </c>
      <c r="E61" s="17">
        <v>131</v>
      </c>
      <c r="F61" s="18">
        <v>419.89</v>
      </c>
      <c r="G61" s="18">
        <f t="shared" si="0"/>
        <v>55005.59</v>
      </c>
      <c r="H61" s="18" t="s">
        <v>103</v>
      </c>
      <c r="I61" s="18" t="s">
        <v>100</v>
      </c>
      <c r="J61" s="8" t="s">
        <v>12</v>
      </c>
      <c r="K61" s="10">
        <v>1E-3</v>
      </c>
    </row>
    <row r="62" spans="1:11" ht="112.5" x14ac:dyDescent="0.2">
      <c r="A62" s="19">
        <v>57</v>
      </c>
      <c r="B62" s="17" t="s">
        <v>70</v>
      </c>
      <c r="C62" s="17">
        <v>123455</v>
      </c>
      <c r="D62" s="17" t="s">
        <v>99</v>
      </c>
      <c r="E62" s="17">
        <v>96</v>
      </c>
      <c r="F62" s="18">
        <v>456.67</v>
      </c>
      <c r="G62" s="18">
        <f t="shared" si="0"/>
        <v>43840.32</v>
      </c>
      <c r="H62" s="18" t="s">
        <v>103</v>
      </c>
      <c r="I62" s="18" t="s">
        <v>100</v>
      </c>
      <c r="J62" s="8" t="s">
        <v>12</v>
      </c>
      <c r="K62" s="10">
        <v>1E-3</v>
      </c>
    </row>
    <row r="63" spans="1:11" ht="247.5" x14ac:dyDescent="0.2">
      <c r="A63" s="16">
        <v>58</v>
      </c>
      <c r="B63" s="17" t="s">
        <v>71</v>
      </c>
      <c r="C63" s="17">
        <v>123455</v>
      </c>
      <c r="D63" s="17" t="s">
        <v>99</v>
      </c>
      <c r="E63" s="17">
        <v>58</v>
      </c>
      <c r="F63" s="18">
        <v>205.3</v>
      </c>
      <c r="G63" s="18">
        <f t="shared" si="0"/>
        <v>11907.400000000001</v>
      </c>
      <c r="H63" s="18" t="s">
        <v>103</v>
      </c>
      <c r="I63" s="18" t="s">
        <v>100</v>
      </c>
      <c r="J63" s="8" t="s">
        <v>12</v>
      </c>
      <c r="K63" s="10">
        <v>1E-3</v>
      </c>
    </row>
    <row r="64" spans="1:11" x14ac:dyDescent="0.2">
      <c r="A64" s="19">
        <v>59</v>
      </c>
      <c r="B64" s="17" t="s">
        <v>72</v>
      </c>
      <c r="C64" s="17">
        <v>123455</v>
      </c>
      <c r="D64" s="17" t="s">
        <v>99</v>
      </c>
      <c r="E64" s="17">
        <v>38</v>
      </c>
      <c r="F64" s="18">
        <v>377.63</v>
      </c>
      <c r="G64" s="18">
        <f t="shared" si="0"/>
        <v>14349.94</v>
      </c>
      <c r="H64" s="18" t="s">
        <v>103</v>
      </c>
      <c r="I64" s="18" t="s">
        <v>100</v>
      </c>
      <c r="J64" s="8" t="s">
        <v>12</v>
      </c>
      <c r="K64" s="10">
        <v>1E-3</v>
      </c>
    </row>
    <row r="65" spans="1:11" ht="56.25" x14ac:dyDescent="0.2">
      <c r="A65" s="16">
        <v>60</v>
      </c>
      <c r="B65" s="17" t="s">
        <v>73</v>
      </c>
      <c r="C65" s="17">
        <v>123455</v>
      </c>
      <c r="D65" s="17" t="s">
        <v>99</v>
      </c>
      <c r="E65" s="17">
        <v>4</v>
      </c>
      <c r="F65" s="18">
        <v>2009</v>
      </c>
      <c r="G65" s="18">
        <f t="shared" si="0"/>
        <v>8036</v>
      </c>
      <c r="H65" s="18" t="s">
        <v>103</v>
      </c>
      <c r="I65" s="18" t="s">
        <v>100</v>
      </c>
      <c r="J65" s="8" t="s">
        <v>12</v>
      </c>
      <c r="K65" s="10">
        <v>1E-3</v>
      </c>
    </row>
    <row r="66" spans="1:11" ht="56.25" x14ac:dyDescent="0.2">
      <c r="A66" s="19">
        <v>61</v>
      </c>
      <c r="B66" s="17" t="s">
        <v>74</v>
      </c>
      <c r="C66" s="17">
        <v>123455</v>
      </c>
      <c r="D66" s="17" t="s">
        <v>99</v>
      </c>
      <c r="E66" s="17">
        <v>3</v>
      </c>
      <c r="F66" s="18">
        <v>2129</v>
      </c>
      <c r="G66" s="18">
        <f t="shared" si="0"/>
        <v>6387</v>
      </c>
      <c r="H66" s="18" t="s">
        <v>103</v>
      </c>
      <c r="I66" s="18" t="s">
        <v>100</v>
      </c>
      <c r="J66" s="8" t="s">
        <v>12</v>
      </c>
      <c r="K66" s="10">
        <v>1E-3</v>
      </c>
    </row>
    <row r="67" spans="1:11" ht="78.75" x14ac:dyDescent="0.2">
      <c r="A67" s="16">
        <v>62</v>
      </c>
      <c r="B67" s="17" t="s">
        <v>75</v>
      </c>
      <c r="C67" s="17">
        <v>123455</v>
      </c>
      <c r="D67" s="17" t="s">
        <v>99</v>
      </c>
      <c r="E67" s="17">
        <v>28</v>
      </c>
      <c r="F67" s="18">
        <v>311.67</v>
      </c>
      <c r="G67" s="18">
        <f t="shared" si="0"/>
        <v>8726.76</v>
      </c>
      <c r="H67" s="18" t="s">
        <v>103</v>
      </c>
      <c r="I67" s="18" t="s">
        <v>100</v>
      </c>
      <c r="J67" s="8" t="s">
        <v>12</v>
      </c>
      <c r="K67" s="10">
        <v>1E-3</v>
      </c>
    </row>
    <row r="68" spans="1:11" ht="90" x14ac:dyDescent="0.2">
      <c r="A68" s="19">
        <v>63</v>
      </c>
      <c r="B68" s="17" t="s">
        <v>76</v>
      </c>
      <c r="C68" s="17">
        <v>123455</v>
      </c>
      <c r="D68" s="17" t="s">
        <v>99</v>
      </c>
      <c r="E68" s="17">
        <v>15</v>
      </c>
      <c r="F68" s="18">
        <v>378.33</v>
      </c>
      <c r="G68" s="18">
        <f t="shared" si="0"/>
        <v>5674.95</v>
      </c>
      <c r="H68" s="18" t="s">
        <v>103</v>
      </c>
      <c r="I68" s="18" t="s">
        <v>100</v>
      </c>
      <c r="J68" s="8" t="s">
        <v>12</v>
      </c>
      <c r="K68" s="10">
        <v>1E-3</v>
      </c>
    </row>
    <row r="69" spans="1:11" ht="78.75" x14ac:dyDescent="0.2">
      <c r="A69" s="16">
        <v>64</v>
      </c>
      <c r="B69" s="17" t="s">
        <v>77</v>
      </c>
      <c r="C69" s="17">
        <v>470174</v>
      </c>
      <c r="D69" s="17" t="s">
        <v>99</v>
      </c>
      <c r="E69" s="17">
        <v>7</v>
      </c>
      <c r="F69" s="18">
        <v>876.97</v>
      </c>
      <c r="G69" s="18">
        <f t="shared" ref="G69:G91" si="1">F69*E69</f>
        <v>6138.79</v>
      </c>
      <c r="H69" s="18" t="s">
        <v>103</v>
      </c>
      <c r="I69" s="18" t="s">
        <v>100</v>
      </c>
      <c r="J69" s="8" t="s">
        <v>12</v>
      </c>
      <c r="K69" s="10">
        <v>1E-3</v>
      </c>
    </row>
    <row r="70" spans="1:11" ht="33.75" x14ac:dyDescent="0.2">
      <c r="A70" s="19">
        <v>65</v>
      </c>
      <c r="B70" s="17" t="s">
        <v>78</v>
      </c>
      <c r="C70" s="17">
        <v>602898</v>
      </c>
      <c r="D70" s="17" t="s">
        <v>99</v>
      </c>
      <c r="E70" s="17">
        <v>3</v>
      </c>
      <c r="F70" s="18">
        <v>454.5</v>
      </c>
      <c r="G70" s="18">
        <f t="shared" si="1"/>
        <v>1363.5</v>
      </c>
      <c r="H70" s="18" t="s">
        <v>103</v>
      </c>
      <c r="I70" s="18" t="s">
        <v>100</v>
      </c>
      <c r="J70" s="8" t="s">
        <v>12</v>
      </c>
      <c r="K70" s="10">
        <v>1E-3</v>
      </c>
    </row>
    <row r="71" spans="1:11" ht="45" x14ac:dyDescent="0.2">
      <c r="A71" s="16">
        <v>66</v>
      </c>
      <c r="B71" s="17" t="s">
        <v>79</v>
      </c>
      <c r="C71" s="17">
        <v>464631</v>
      </c>
      <c r="D71" s="17" t="s">
        <v>99</v>
      </c>
      <c r="E71" s="17">
        <v>2</v>
      </c>
      <c r="F71" s="18">
        <v>120.57</v>
      </c>
      <c r="G71" s="18">
        <f t="shared" si="1"/>
        <v>241.14</v>
      </c>
      <c r="H71" s="18" t="s">
        <v>103</v>
      </c>
      <c r="I71" s="18" t="s">
        <v>100</v>
      </c>
      <c r="J71" s="8" t="s">
        <v>12</v>
      </c>
      <c r="K71" s="10">
        <v>1E-3</v>
      </c>
    </row>
    <row r="72" spans="1:11" ht="67.5" x14ac:dyDescent="0.2">
      <c r="A72" s="19">
        <v>67</v>
      </c>
      <c r="B72" s="17" t="s">
        <v>80</v>
      </c>
      <c r="C72" s="17">
        <v>464327</v>
      </c>
      <c r="D72" s="17" t="s">
        <v>99</v>
      </c>
      <c r="E72" s="17">
        <v>15</v>
      </c>
      <c r="F72" s="18">
        <v>369.69</v>
      </c>
      <c r="G72" s="18">
        <f t="shared" si="1"/>
        <v>5545.35</v>
      </c>
      <c r="H72" s="18" t="s">
        <v>103</v>
      </c>
      <c r="I72" s="18" t="s">
        <v>100</v>
      </c>
      <c r="J72" s="8" t="s">
        <v>12</v>
      </c>
      <c r="K72" s="10">
        <v>1E-3</v>
      </c>
    </row>
    <row r="73" spans="1:11" ht="45" x14ac:dyDescent="0.2">
      <c r="A73" s="16">
        <v>68</v>
      </c>
      <c r="B73" s="17" t="s">
        <v>81</v>
      </c>
      <c r="C73" s="17">
        <v>383329</v>
      </c>
      <c r="D73" s="17" t="s">
        <v>99</v>
      </c>
      <c r="E73" s="17">
        <v>66</v>
      </c>
      <c r="F73" s="18">
        <v>407.34</v>
      </c>
      <c r="G73" s="18">
        <f t="shared" si="1"/>
        <v>26884.44</v>
      </c>
      <c r="H73" s="18" t="s">
        <v>103</v>
      </c>
      <c r="I73" s="18" t="s">
        <v>100</v>
      </c>
      <c r="J73" s="8" t="s">
        <v>12</v>
      </c>
      <c r="K73" s="10">
        <v>1E-3</v>
      </c>
    </row>
    <row r="74" spans="1:11" ht="45" x14ac:dyDescent="0.2">
      <c r="A74" s="19">
        <v>69</v>
      </c>
      <c r="B74" s="17" t="s">
        <v>82</v>
      </c>
      <c r="C74" s="17">
        <v>383327</v>
      </c>
      <c r="D74" s="17" t="s">
        <v>99</v>
      </c>
      <c r="E74" s="17">
        <v>65</v>
      </c>
      <c r="F74" s="18">
        <v>829.54</v>
      </c>
      <c r="G74" s="18">
        <f t="shared" si="1"/>
        <v>53920.1</v>
      </c>
      <c r="H74" s="18" t="s">
        <v>103</v>
      </c>
      <c r="I74" s="18" t="s">
        <v>100</v>
      </c>
      <c r="J74" s="8" t="s">
        <v>12</v>
      </c>
      <c r="K74" s="10">
        <v>1E-3</v>
      </c>
    </row>
    <row r="75" spans="1:11" ht="45" x14ac:dyDescent="0.2">
      <c r="A75" s="16">
        <v>70</v>
      </c>
      <c r="B75" s="17" t="s">
        <v>83</v>
      </c>
      <c r="C75" s="17">
        <v>482647</v>
      </c>
      <c r="D75" s="17" t="s">
        <v>99</v>
      </c>
      <c r="E75" s="17">
        <v>87</v>
      </c>
      <c r="F75" s="18">
        <v>1101.25</v>
      </c>
      <c r="G75" s="18">
        <f t="shared" si="1"/>
        <v>95808.75</v>
      </c>
      <c r="H75" s="18" t="s">
        <v>100</v>
      </c>
      <c r="I75" s="18" t="s">
        <v>100</v>
      </c>
      <c r="J75" s="8" t="s">
        <v>12</v>
      </c>
      <c r="K75" s="10">
        <v>1E-3</v>
      </c>
    </row>
    <row r="76" spans="1:11" x14ac:dyDescent="0.2">
      <c r="A76" s="19">
        <v>71</v>
      </c>
      <c r="B76" s="17" t="s">
        <v>84</v>
      </c>
      <c r="C76" s="17">
        <v>409965</v>
      </c>
      <c r="D76" s="17" t="s">
        <v>99</v>
      </c>
      <c r="E76" s="17">
        <v>7</v>
      </c>
      <c r="F76" s="18">
        <v>84.2</v>
      </c>
      <c r="G76" s="18">
        <f t="shared" si="1"/>
        <v>589.4</v>
      </c>
      <c r="H76" s="18" t="s">
        <v>103</v>
      </c>
      <c r="I76" s="18" t="s">
        <v>100</v>
      </c>
      <c r="J76" s="8" t="s">
        <v>12</v>
      </c>
      <c r="K76" s="11">
        <v>0.1</v>
      </c>
    </row>
    <row r="77" spans="1:11" x14ac:dyDescent="0.2">
      <c r="A77" s="16">
        <v>72</v>
      </c>
      <c r="B77" s="17" t="s">
        <v>85</v>
      </c>
      <c r="C77" s="17">
        <v>352369</v>
      </c>
      <c r="D77" s="17" t="s">
        <v>99</v>
      </c>
      <c r="E77" s="17">
        <v>8</v>
      </c>
      <c r="F77" s="18">
        <v>165.19</v>
      </c>
      <c r="G77" s="18">
        <f t="shared" si="1"/>
        <v>1321.52</v>
      </c>
      <c r="H77" s="18" t="s">
        <v>103</v>
      </c>
      <c r="I77" s="18" t="s">
        <v>100</v>
      </c>
      <c r="J77" s="8" t="s">
        <v>12</v>
      </c>
      <c r="K77" s="10">
        <v>1E-3</v>
      </c>
    </row>
    <row r="78" spans="1:11" x14ac:dyDescent="0.2">
      <c r="A78" s="19">
        <v>73</v>
      </c>
      <c r="B78" s="17" t="s">
        <v>86</v>
      </c>
      <c r="C78" s="17">
        <v>343100</v>
      </c>
      <c r="D78" s="17" t="s">
        <v>99</v>
      </c>
      <c r="E78" s="17">
        <v>14</v>
      </c>
      <c r="F78" s="18">
        <v>2013.09</v>
      </c>
      <c r="G78" s="18">
        <f t="shared" si="1"/>
        <v>28183.26</v>
      </c>
      <c r="H78" s="18" t="s">
        <v>103</v>
      </c>
      <c r="I78" s="18" t="s">
        <v>100</v>
      </c>
      <c r="J78" s="8" t="s">
        <v>12</v>
      </c>
      <c r="K78" s="10">
        <v>1E-3</v>
      </c>
    </row>
    <row r="79" spans="1:11" x14ac:dyDescent="0.2">
      <c r="A79" s="16">
        <v>74</v>
      </c>
      <c r="B79" s="17" t="s">
        <v>87</v>
      </c>
      <c r="C79" s="17">
        <v>272297</v>
      </c>
      <c r="D79" s="17" t="s">
        <v>99</v>
      </c>
      <c r="E79" s="17">
        <v>10</v>
      </c>
      <c r="F79" s="18">
        <v>346.99</v>
      </c>
      <c r="G79" s="18">
        <f t="shared" si="1"/>
        <v>3469.9</v>
      </c>
      <c r="H79" s="18" t="s">
        <v>103</v>
      </c>
      <c r="I79" s="18" t="s">
        <v>100</v>
      </c>
      <c r="J79" s="8" t="s">
        <v>12</v>
      </c>
      <c r="K79" s="10">
        <v>1E-3</v>
      </c>
    </row>
    <row r="80" spans="1:11" ht="45" x14ac:dyDescent="0.2">
      <c r="A80" s="19">
        <v>75</v>
      </c>
      <c r="B80" s="17" t="s">
        <v>88</v>
      </c>
      <c r="C80" s="17">
        <v>345657</v>
      </c>
      <c r="D80" s="17" t="s">
        <v>99</v>
      </c>
      <c r="E80" s="17">
        <v>57</v>
      </c>
      <c r="F80" s="18">
        <v>354.34</v>
      </c>
      <c r="G80" s="18">
        <f t="shared" si="1"/>
        <v>20197.379999999997</v>
      </c>
      <c r="H80" s="18" t="s">
        <v>103</v>
      </c>
      <c r="I80" s="18" t="s">
        <v>100</v>
      </c>
      <c r="J80" s="8" t="s">
        <v>12</v>
      </c>
      <c r="K80" s="10">
        <v>1E-3</v>
      </c>
    </row>
    <row r="81" spans="1:11" ht="56.25" x14ac:dyDescent="0.2">
      <c r="A81" s="16">
        <v>76</v>
      </c>
      <c r="B81" s="17" t="s">
        <v>89</v>
      </c>
      <c r="C81" s="17">
        <v>459931</v>
      </c>
      <c r="D81" s="17" t="s">
        <v>99</v>
      </c>
      <c r="E81" s="17">
        <v>56</v>
      </c>
      <c r="F81" s="18">
        <v>1820.81</v>
      </c>
      <c r="G81" s="18">
        <f t="shared" si="1"/>
        <v>101965.36</v>
      </c>
      <c r="H81" s="18" t="s">
        <v>100</v>
      </c>
      <c r="I81" s="18" t="s">
        <v>100</v>
      </c>
      <c r="J81" s="8" t="s">
        <v>12</v>
      </c>
      <c r="K81" s="10">
        <v>1E-3</v>
      </c>
    </row>
    <row r="82" spans="1:11" x14ac:dyDescent="0.2">
      <c r="A82" s="19">
        <v>77</v>
      </c>
      <c r="B82" s="17" t="s">
        <v>90</v>
      </c>
      <c r="C82" s="17">
        <v>409965</v>
      </c>
      <c r="D82" s="17" t="s">
        <v>99</v>
      </c>
      <c r="E82" s="17">
        <v>3</v>
      </c>
      <c r="F82" s="18">
        <v>71.67</v>
      </c>
      <c r="G82" s="18">
        <f t="shared" si="1"/>
        <v>215.01</v>
      </c>
      <c r="H82" s="18" t="s">
        <v>103</v>
      </c>
      <c r="I82" s="18" t="s">
        <v>100</v>
      </c>
      <c r="J82" s="8" t="s">
        <v>12</v>
      </c>
      <c r="K82" s="11">
        <v>0.1</v>
      </c>
    </row>
    <row r="83" spans="1:11" ht="45" x14ac:dyDescent="0.2">
      <c r="A83" s="16">
        <v>78</v>
      </c>
      <c r="B83" s="17" t="s">
        <v>91</v>
      </c>
      <c r="C83" s="17">
        <v>607286</v>
      </c>
      <c r="D83" s="17" t="s">
        <v>99</v>
      </c>
      <c r="E83" s="17">
        <v>35</v>
      </c>
      <c r="F83" s="18">
        <v>1225.3399999999999</v>
      </c>
      <c r="G83" s="18">
        <f t="shared" si="1"/>
        <v>42886.899999999994</v>
      </c>
      <c r="H83" s="18" t="s">
        <v>103</v>
      </c>
      <c r="I83" s="18" t="s">
        <v>100</v>
      </c>
      <c r="J83" s="8" t="s">
        <v>12</v>
      </c>
      <c r="K83" s="10">
        <v>1E-3</v>
      </c>
    </row>
    <row r="84" spans="1:11" ht="22.5" x14ac:dyDescent="0.2">
      <c r="A84" s="19">
        <v>79</v>
      </c>
      <c r="B84" s="17" t="s">
        <v>92</v>
      </c>
      <c r="C84" s="17">
        <v>244872</v>
      </c>
      <c r="D84" s="17" t="s">
        <v>99</v>
      </c>
      <c r="E84" s="17">
        <v>4</v>
      </c>
      <c r="F84" s="18">
        <v>956.44</v>
      </c>
      <c r="G84" s="18">
        <f t="shared" si="1"/>
        <v>3825.76</v>
      </c>
      <c r="H84" s="18" t="s">
        <v>103</v>
      </c>
      <c r="I84" s="18" t="s">
        <v>100</v>
      </c>
      <c r="J84" s="8" t="s">
        <v>12</v>
      </c>
      <c r="K84" s="10">
        <v>1E-3</v>
      </c>
    </row>
    <row r="85" spans="1:11" ht="22.5" x14ac:dyDescent="0.2">
      <c r="A85" s="16">
        <v>80</v>
      </c>
      <c r="B85" s="17" t="s">
        <v>93</v>
      </c>
      <c r="C85" s="17">
        <v>231512</v>
      </c>
      <c r="D85" s="17" t="s">
        <v>99</v>
      </c>
      <c r="E85" s="17">
        <v>12</v>
      </c>
      <c r="F85" s="18">
        <v>1850</v>
      </c>
      <c r="G85" s="18">
        <f t="shared" si="1"/>
        <v>22200</v>
      </c>
      <c r="H85" s="18" t="s">
        <v>103</v>
      </c>
      <c r="I85" s="18" t="s">
        <v>100</v>
      </c>
      <c r="J85" s="8" t="s">
        <v>12</v>
      </c>
      <c r="K85" s="10">
        <v>1E-3</v>
      </c>
    </row>
    <row r="86" spans="1:11" ht="78.75" x14ac:dyDescent="0.2">
      <c r="A86" s="19">
        <v>81</v>
      </c>
      <c r="B86" s="17" t="s">
        <v>94</v>
      </c>
      <c r="C86" s="17">
        <v>379324</v>
      </c>
      <c r="D86" s="17" t="s">
        <v>99</v>
      </c>
      <c r="E86" s="17">
        <v>134</v>
      </c>
      <c r="F86" s="18">
        <v>436.09</v>
      </c>
      <c r="G86" s="18">
        <f t="shared" si="1"/>
        <v>58436.06</v>
      </c>
      <c r="H86" s="18" t="s">
        <v>103</v>
      </c>
      <c r="I86" s="18" t="s">
        <v>100</v>
      </c>
      <c r="J86" s="8" t="s">
        <v>12</v>
      </c>
      <c r="K86" s="10">
        <v>1E-3</v>
      </c>
    </row>
    <row r="87" spans="1:11" ht="45" x14ac:dyDescent="0.2">
      <c r="A87" s="16">
        <v>82</v>
      </c>
      <c r="B87" s="17" t="s">
        <v>95</v>
      </c>
      <c r="C87" s="17">
        <v>347169</v>
      </c>
      <c r="D87" s="17" t="s">
        <v>99</v>
      </c>
      <c r="E87" s="17">
        <f>95+300</f>
        <v>395</v>
      </c>
      <c r="F87" s="18">
        <v>135.5</v>
      </c>
      <c r="G87" s="18">
        <f t="shared" si="1"/>
        <v>53522.5</v>
      </c>
      <c r="H87" s="18" t="s">
        <v>103</v>
      </c>
      <c r="I87" s="18" t="s">
        <v>100</v>
      </c>
      <c r="J87" s="8" t="s">
        <v>12</v>
      </c>
      <c r="K87" s="10">
        <v>1E-3</v>
      </c>
    </row>
    <row r="88" spans="1:11" ht="22.5" x14ac:dyDescent="0.2">
      <c r="A88" s="19">
        <v>83</v>
      </c>
      <c r="B88" s="17" t="s">
        <v>96</v>
      </c>
      <c r="C88" s="17">
        <v>367288</v>
      </c>
      <c r="D88" s="17" t="s">
        <v>99</v>
      </c>
      <c r="E88" s="17">
        <v>39</v>
      </c>
      <c r="F88" s="18">
        <v>99</v>
      </c>
      <c r="G88" s="18">
        <f t="shared" si="1"/>
        <v>3861</v>
      </c>
      <c r="H88" s="18" t="s">
        <v>103</v>
      </c>
      <c r="I88" s="18" t="s">
        <v>100</v>
      </c>
      <c r="J88" s="8" t="s">
        <v>12</v>
      </c>
      <c r="K88" s="11">
        <v>0.1</v>
      </c>
    </row>
    <row r="89" spans="1:11" ht="45" x14ac:dyDescent="0.2">
      <c r="A89" s="16">
        <v>84</v>
      </c>
      <c r="B89" s="17" t="s">
        <v>97</v>
      </c>
      <c r="C89" s="17">
        <v>373113</v>
      </c>
      <c r="D89" s="17" t="s">
        <v>99</v>
      </c>
      <c r="E89" s="17">
        <v>109</v>
      </c>
      <c r="F89" s="18">
        <v>240.21</v>
      </c>
      <c r="G89" s="18">
        <f t="shared" si="1"/>
        <v>26182.89</v>
      </c>
      <c r="H89" s="18" t="s">
        <v>103</v>
      </c>
      <c r="I89" s="18" t="s">
        <v>100</v>
      </c>
      <c r="J89" s="8" t="s">
        <v>12</v>
      </c>
      <c r="K89" s="10">
        <v>1E-3</v>
      </c>
    </row>
    <row r="90" spans="1:11" ht="78.75" x14ac:dyDescent="0.2">
      <c r="A90" s="19">
        <v>85</v>
      </c>
      <c r="B90" s="17" t="s">
        <v>98</v>
      </c>
      <c r="C90" s="17">
        <v>450792</v>
      </c>
      <c r="D90" s="17" t="s">
        <v>99</v>
      </c>
      <c r="E90" s="17">
        <v>170</v>
      </c>
      <c r="F90" s="18">
        <v>153.19999999999999</v>
      </c>
      <c r="G90" s="18">
        <f t="shared" si="1"/>
        <v>26043.999999999996</v>
      </c>
      <c r="H90" s="18" t="s">
        <v>103</v>
      </c>
      <c r="I90" s="18" t="s">
        <v>100</v>
      </c>
      <c r="J90" s="8" t="s">
        <v>12</v>
      </c>
      <c r="K90" s="10">
        <v>1E-3</v>
      </c>
    </row>
    <row r="91" spans="1:11" ht="315" x14ac:dyDescent="0.2">
      <c r="A91" s="16">
        <v>86</v>
      </c>
      <c r="B91" s="17" t="s">
        <v>102</v>
      </c>
      <c r="C91" s="17">
        <v>293118</v>
      </c>
      <c r="D91" s="17" t="s">
        <v>99</v>
      </c>
      <c r="E91" s="17">
        <v>1000</v>
      </c>
      <c r="F91" s="18">
        <v>1695.77</v>
      </c>
      <c r="G91" s="18">
        <f t="shared" si="1"/>
        <v>1695770</v>
      </c>
      <c r="H91" s="18" t="s">
        <v>100</v>
      </c>
      <c r="I91" s="18" t="s">
        <v>100</v>
      </c>
      <c r="J91" s="8" t="s">
        <v>12</v>
      </c>
      <c r="K91" s="10">
        <v>1E-3</v>
      </c>
    </row>
    <row r="92" spans="1:11" x14ac:dyDescent="0.2">
      <c r="F92" s="6" t="s">
        <v>101</v>
      </c>
      <c r="G92" s="9">
        <f>SUM(G6:G91)</f>
        <v>6127148.2999999989</v>
      </c>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84" fitToHeight="0" orientation="landscape" r:id="rId1"/>
  <headerFooter>
    <oddHeader>&amp;L&amp;G&amp;CPREGÃO ELETRÔNICO 42/2023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Folha1</vt:lpstr>
      <vt:lpstr>Folha1!Print_Area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João Aranha</cp:lastModifiedBy>
  <cp:lastPrinted>2023-05-19T13:15:59Z</cp:lastPrinted>
  <dcterms:created xsi:type="dcterms:W3CDTF">2019-07-30T23:05:19Z</dcterms:created>
  <dcterms:modified xsi:type="dcterms:W3CDTF">2023-05-19T13:16:06Z</dcterms:modified>
</cp:coreProperties>
</file>