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20" yWindow="-120" windowWidth="20730" windowHeight="11040"/>
  </bookViews>
  <sheets>
    <sheet name="Folha1" sheetId="1" r:id="rId1"/>
    <sheet name="Folha2" sheetId="2" r:id="rId2"/>
    <sheet name="Folha3" sheetId="3" r:id="rId3"/>
  </sheets>
  <definedNames>
    <definedName name="_xlnm._FilterDatabase" localSheetId="0" hidden="1">Folha1!#REF!</definedName>
    <definedName name="_xlnm.Print_Area" localSheetId="0">Folha1!$A$6:$M$20</definedName>
    <definedName name="_xlnm.Print_Titles" localSheetId="0">Folha1!$1:$5</definedName>
  </definedNames>
  <calcPr calcId="144525"/>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H7" i="1" l="1"/>
  <c r="H8" i="1"/>
  <c r="H9" i="1"/>
  <c r="H10" i="1"/>
  <c r="H11" i="1"/>
  <c r="H12" i="1"/>
  <c r="H13" i="1"/>
  <c r="H14" i="1"/>
  <c r="H15" i="1"/>
  <c r="H16" i="1"/>
  <c r="H17" i="1"/>
  <c r="H18" i="1"/>
  <c r="H19" i="1"/>
  <c r="H6" i="1"/>
  <c r="F7" i="1"/>
  <c r="F8" i="1"/>
  <c r="F9" i="1"/>
  <c r="F10" i="1"/>
  <c r="F11" i="1"/>
  <c r="F12" i="1"/>
  <c r="F13" i="1"/>
  <c r="F14" i="1"/>
  <c r="F15" i="1"/>
  <c r="F16" i="1"/>
  <c r="F17" i="1"/>
  <c r="F18" i="1"/>
  <c r="F19" i="1"/>
  <c r="F6" i="1"/>
  <c r="M7" i="1"/>
  <c r="M19" i="1"/>
  <c r="M18" i="1"/>
  <c r="M17" i="1"/>
  <c r="M16" i="1"/>
  <c r="M15" i="1"/>
  <c r="M14" i="1"/>
  <c r="M13" i="1"/>
  <c r="M12" i="1"/>
  <c r="M11" i="1"/>
  <c r="M10" i="1"/>
  <c r="M9" i="1"/>
  <c r="M8" i="1"/>
  <c r="M6" i="1"/>
  <c r="H20" i="1" l="1"/>
</calcChain>
</file>

<file path=xl/comments1.xml><?xml version="1.0" encoding="utf-8"?>
<comments xmlns="http://schemas.openxmlformats.org/spreadsheetml/2006/main">
  <authors>
    <author/>
  </authors>
  <commentList>
    <comment ref="I13" authorId="0">
      <text>
        <r>
          <rPr>
            <sz val="11"/>
            <color rgb="FF00000A"/>
            <rFont val="Calibri"/>
            <family val="2"/>
            <scheme val="minor"/>
          </rPr>
          <t>======
ID#AAAAkH_zN9w
Ana Luísa Erthal    (2022-11-17 16:51:15)
Coloquei somente o relativo aos alunos. Adicionar o que for para funcionários e, conforme for, alterar a entrega.</t>
        </r>
      </text>
    </comment>
    <comment ref="I14" authorId="0">
      <text>
        <r>
          <rPr>
            <sz val="11"/>
            <color rgb="FF00000A"/>
            <rFont val="Calibri"/>
            <family val="2"/>
            <scheme val="minor"/>
          </rPr>
          <t>======
ID#AAAAkH_zN9w
Ana Luísa Erthal    (2022-11-17 16:51:15)
Coloquei somente o relativo aos alunos. Adicionar o que for para funcionários e, conforme for, alterar a entrega.</t>
        </r>
      </text>
    </comment>
    <comment ref="I15" authorId="0">
      <text>
        <r>
          <rPr>
            <sz val="11"/>
            <color rgb="FF00000A"/>
            <rFont val="Calibri"/>
            <family val="2"/>
            <scheme val="minor"/>
          </rPr>
          <t>======
ID#AAAAkH_zN94
Ana Luísa Erthal    (2022-11-17 16:51:25)
Coloquei somente o relativo aos alunos. Adicionar o que for para funcionários e, conforme for, alterar a entrega.</t>
        </r>
      </text>
    </comment>
    <comment ref="I16" authorId="0">
      <text>
        <r>
          <rPr>
            <sz val="11"/>
            <color rgb="FF00000A"/>
            <rFont val="Calibri"/>
            <family val="2"/>
            <scheme val="minor"/>
          </rPr>
          <t>======
ID#AAAAkH_zN9w
Ana Luísa Erthal    (2022-11-17 16:51:15)
Coloquei somente o relativo aos alunos. Adicionar o que for para funcionários e, conforme for, alterar a entrega.</t>
        </r>
      </text>
    </comment>
  </commentList>
</comments>
</file>

<file path=xl/sharedStrings.xml><?xml version="1.0" encoding="utf-8"?>
<sst xmlns="http://schemas.openxmlformats.org/spreadsheetml/2006/main" count="102" uniqueCount="56">
  <si>
    <t>DESCRIÇÃO/ ESPECIFICAÇÃO</t>
  </si>
  <si>
    <t>VALOR DE REFERÊNCIA (total)(R$)</t>
  </si>
  <si>
    <t>VALOR DE REFERÊNCIA (unitário) (R$)</t>
  </si>
  <si>
    <t>Exclusivo ME/EPP (SIM ou NÂO) (abaixo de R$80.000,00)</t>
  </si>
  <si>
    <t>Margem de Preferência - Decreto 8538/2015 - Margem de até 25% - Duplicar o item</t>
  </si>
  <si>
    <t>Modo de Disputa da etapa de Lances</t>
  </si>
  <si>
    <t>QUANTIDADE (PROAES 153058)</t>
  </si>
  <si>
    <t>CATMAT</t>
  </si>
  <si>
    <t>QUANTIDADE TOTAL ORGÃO GERENCIADOR E PARTICIPANTES</t>
  </si>
  <si>
    <t>PRÓ-REITORIA DE ASSUNTOS ESTUDANTIS</t>
  </si>
  <si>
    <t>DIVISÃO DE ALIMENTAÇÃO E NUTRIÇÃO</t>
  </si>
  <si>
    <t>ITENS</t>
  </si>
  <si>
    <t>FREQUÊNCIA DE AQUISIÇÃO</t>
  </si>
  <si>
    <t>UNIDADE DE                        MEDIDA</t>
  </si>
  <si>
    <t>TOTAL</t>
  </si>
  <si>
    <t xml:space="preserve"> SIM </t>
  </si>
  <si>
    <t xml:space="preserve"> NÃO </t>
  </si>
  <si>
    <t>Aberto</t>
  </si>
  <si>
    <t>Intervalo mínimo de diferença de valores entre os lances</t>
  </si>
  <si>
    <r>
      <rPr>
        <b/>
        <sz val="10"/>
        <color rgb="FFFF0000"/>
        <rFont val="Calibri"/>
        <family val="2"/>
        <scheme val="minor"/>
      </rPr>
      <t xml:space="preserve">   </t>
    </r>
    <r>
      <rPr>
        <b/>
        <sz val="10"/>
        <color theme="1"/>
        <rFont val="Calibri"/>
        <family val="2"/>
        <scheme val="minor"/>
      </rPr>
      <t xml:space="preserve">   ANEXO I-A - PLANILHA ESTIMATIVA - DESCRIÇÃO, QUANTIDADE E PREÇOS -2023</t>
    </r>
  </si>
  <si>
    <t>Kg</t>
  </si>
  <si>
    <r>
      <rPr>
        <b/>
        <sz val="11"/>
        <color rgb="FF000000"/>
        <rFont val="Calibri"/>
        <family val="2"/>
        <scheme val="minor"/>
      </rPr>
      <t xml:space="preserve">Bananada, tipo mariola, em tabletes. </t>
    </r>
    <r>
      <rPr>
        <sz val="11"/>
        <color rgb="FF000000"/>
        <rFont val="Calibri"/>
        <family val="2"/>
        <scheme val="minor"/>
      </rPr>
      <t xml:space="preserve">Ingredientes: polpa de banana e açúcar. Confeccionado com frutas sãs, isenta de sujidades, matéria terrosa, parasitas e detritos, apresentando sabor característico do produto. A embalagem deverá conter rótulo original com os dados de identificação, procedência, informação nutricional, número de lote, data de validade, quantidade do produto e registro no órgão competente. Apresentação: formato retangular, em embalagem individual, envolta com plástico transparente e atóxico, com peso mínimo de 35g. Embalagem final em plástico transparente, devidamente rotulada. Validade: mínimo 90 dias a partir da data de entrega. </t>
    </r>
  </si>
  <si>
    <t>8.000 unidades/ BIMESTRAL</t>
  </si>
  <si>
    <t>5.550 unidades/ BIMESTRAL</t>
  </si>
  <si>
    <t>266 latas/ BIMESTRAL</t>
  </si>
  <si>
    <t xml:space="preserve">30 kg/ MENSAL                         </t>
  </si>
  <si>
    <t xml:space="preserve">12 Kg/ SEMANAL                                  </t>
  </si>
  <si>
    <t xml:space="preserve">16 Kg/ SEMANAL                                  </t>
  </si>
  <si>
    <t>30 Embalagens/SEMANAL</t>
  </si>
  <si>
    <t>1000 embalagens individuais/ QUINZENAL</t>
  </si>
  <si>
    <t xml:space="preserve">3Kg/ SEMANAL       </t>
  </si>
  <si>
    <r>
      <rPr>
        <b/>
        <sz val="11"/>
        <color rgb="FF000000"/>
        <rFont val="Calibri"/>
        <family val="2"/>
        <scheme val="minor"/>
      </rPr>
      <t>Doce de amendoim</t>
    </r>
    <r>
      <rPr>
        <sz val="11"/>
        <color rgb="FF000000"/>
        <rFont val="Calibri"/>
        <family val="2"/>
        <scheme val="minor"/>
      </rPr>
      <t xml:space="preserve">, tipo </t>
    </r>
    <r>
      <rPr>
        <b/>
        <sz val="11"/>
        <color rgb="FF000000"/>
        <rFont val="Calibri"/>
        <family val="2"/>
        <scheme val="minor"/>
      </rPr>
      <t>paçoca</t>
    </r>
    <r>
      <rPr>
        <sz val="11"/>
        <color rgb="FF000000"/>
        <rFont val="Calibri"/>
        <family val="2"/>
        <scheme val="minor"/>
      </rPr>
      <t xml:space="preserve">. Ingredientes: amendoim torrado e moído, açúcar e sal. Devem se apresentar isentos de sujidades, matéria terrosa, parasitas e detritos. Com sabor equilibrado, característico do produto. A embalagem deverá conter rótulo original com os dados de identificação, procedência, informação nutricional, número de lote, data de validade, quantidade do produto e registro no órgão competente. Apresentação: formato retangular, em embalagem individual, envolta com material atóxico, com peso médio de 20g. Embalagem final em caixa de papelão, com peso médio total de 1Kg, rotulados, hermeticamente fechados, contendo 50 unidades embaladas individualmente. Validade: mínimo 90 dias a partir da data de entrega. Marcas sugeridas: Santa Helena e Moreninha do Rio. </t>
    </r>
  </si>
  <si>
    <r>
      <rPr>
        <b/>
        <sz val="11"/>
        <color theme="1"/>
        <rFont val="Calibri"/>
        <family val="2"/>
        <scheme val="minor"/>
      </rPr>
      <t>Doce de amendoim</t>
    </r>
    <r>
      <rPr>
        <sz val="11"/>
        <color theme="1"/>
        <rFont val="Calibri"/>
        <family val="2"/>
        <scheme val="minor"/>
      </rPr>
      <t xml:space="preserve">, tipo </t>
    </r>
    <r>
      <rPr>
        <b/>
        <sz val="11"/>
        <color theme="1"/>
        <rFont val="Calibri"/>
        <family val="2"/>
        <scheme val="minor"/>
      </rPr>
      <t xml:space="preserve">pé-de-moleque. </t>
    </r>
    <r>
      <rPr>
        <sz val="11"/>
        <color theme="1"/>
        <rFont val="Calibri"/>
        <family val="2"/>
        <scheme val="minor"/>
      </rPr>
      <t>Ingredientes principais: amendoim torrado e açúcar, podendo ser aceitos outros ingredientes como sal, mediante avaliação. Devem se apresentar isentos de sujidades, matéria terrosa, parasitas e detritos. Com sabor equilibrado, característico do produto. A embalagem deverá conter rótulo original com os dados de identificação, procedência, informação nutricional, número de lote, data de validade, quantidade do produto e registro no órgão competente. Apresentação: formato retangular, em embalagem individual, envolta com material atóxico, com peso médio de 15g. Embalagem final em potes plásticos com peso médio total de 700g, transparentes, rotulados, hermeticamente fechados, embaladas individualmente. Validade: mínimo 90 dias a partir da data de entrega. Marcas sugeridas: Santa Helena e  Da Colônia.</t>
    </r>
  </si>
  <si>
    <r>
      <rPr>
        <b/>
        <sz val="11"/>
        <color theme="1"/>
        <rFont val="Calibri"/>
        <family val="2"/>
        <scheme val="minor"/>
      </rPr>
      <t xml:space="preserve">Doce de fruta em pasta, </t>
    </r>
    <r>
      <rPr>
        <sz val="11"/>
        <color theme="1"/>
        <rFont val="Calibri"/>
        <family val="2"/>
        <scheme val="minor"/>
      </rPr>
      <t xml:space="preserve">tipo </t>
    </r>
    <r>
      <rPr>
        <b/>
        <sz val="11"/>
        <color theme="1"/>
        <rFont val="Calibri"/>
        <family val="2"/>
        <scheme val="minor"/>
      </rPr>
      <t xml:space="preserve">cocada branca. </t>
    </r>
    <r>
      <rPr>
        <sz val="11"/>
        <color theme="1"/>
        <rFont val="Calibri"/>
        <family val="2"/>
        <scheme val="minor"/>
      </rPr>
      <t>Ingredientes: Coco (deve estar como primeiro ingrediente), açúcar, leite e outras substâncias permitidas a serem avaliadas.  Consistência cremosa. Produto isento de sujidades, fungos e parasitas. Características adicionais: aspecto, cor, aroma e sabor equilibrados, característicos do produto. A embalagem deve estar livre de estufamento e/ ou outro dano físico que comprometa as características organolépticas do produto. Deverá conter rótulo original com os dados de identificação, procedência, informação nutricional, número de lote, data de validade, quantidade do produto e com registro no órgão competente. Apresentação: lata com 10 Kg. Validade: mínimo 6 meses a partir da data de entrega. Marcas sugeridas: Mirahy e Fial.</t>
    </r>
  </si>
  <si>
    <r>
      <rPr>
        <b/>
        <sz val="11"/>
        <color theme="1"/>
        <rFont val="Calibri"/>
        <family val="2"/>
        <scheme val="minor"/>
      </rPr>
      <t>Doce de fruta em pasta,</t>
    </r>
    <r>
      <rPr>
        <sz val="11"/>
        <color theme="1"/>
        <rFont val="Calibri"/>
        <family val="2"/>
        <scheme val="minor"/>
      </rPr>
      <t xml:space="preserve"> tipo </t>
    </r>
    <r>
      <rPr>
        <b/>
        <sz val="11"/>
        <color theme="1"/>
        <rFont val="Calibri"/>
        <family val="2"/>
        <scheme val="minor"/>
      </rPr>
      <t xml:space="preserve">cocada morena. </t>
    </r>
    <r>
      <rPr>
        <sz val="11"/>
        <color theme="1"/>
        <rFont val="Calibri"/>
        <family val="2"/>
        <scheme val="minor"/>
      </rPr>
      <t>Ingredientes: Coco (deve estar como primeiro ingrediente), açúcar, leite e outras substâncias permitidas a serem avaliadas.  Consistência cremosa. Produto isento de sujidades, fungos e parasitas. Características adicionais: aspecto, cor, aroma e sabor equilibrados, característicos do produto. A embalagem deve estar livre de estufamento e/ ou outro dano físico que comprometa as características organolépticas do produto. Deverá conter rótulo original com os dados de identificação, procedência, informação nutricional, número de lote, data de validade, quantidade do produto e com registro no órgão competente. Apresentação: lata com 10 Kg. Validade: mínimo 6 meses a partir da data de entrega. Marcas sugeridas: Mirahy e Fial.</t>
    </r>
  </si>
  <si>
    <r>
      <rPr>
        <b/>
        <sz val="11"/>
        <color theme="1"/>
        <rFont val="Calibri"/>
        <family val="2"/>
        <scheme val="minor"/>
      </rPr>
      <t>Doce de leite, em barra</t>
    </r>
    <r>
      <rPr>
        <sz val="11"/>
        <color theme="1"/>
        <rFont val="Calibri"/>
        <family val="2"/>
        <scheme val="minor"/>
      </rPr>
      <t xml:space="preserve"> individual. Ingredientes: leite, açúcar e glicose. Embalados individualmente em material atóxico, isento de sujidades, matéria terrosa, parasitas e detritos. Com sabor equilibrado, característico do produto. Embalagem final rotulada e hermeticamente fechada. A embalagem deverá conter rótulo original com os dados de identificação, procedência, informação nutricional, número de lote, data de validade, quantidade do produto e registro no órgão competente. Apresentação:Tablete em formato retangular com peso médio de 30g. Validade: mínimo  de 90 dias a partir da data de entrega. Marca sugerida: Mirahy.</t>
    </r>
  </si>
  <si>
    <r>
      <t xml:space="preserve">Queijo tipo minas, </t>
    </r>
    <r>
      <rPr>
        <sz val="11"/>
        <color rgb="FF000000"/>
        <rFont val="Calibri"/>
        <family val="2"/>
        <scheme val="minor"/>
      </rPr>
      <t>de 1ª qualidade. Ingredientes: leite integral de vaca pasteurizado, fermento lácteo, sal e outras substâncias permitidas a serem avaliadas. Isento de sujidades, de materiais estranhos, matéria terrosa, parasitas, fungos, bolores, sem alteração de cor, sabor, odor e textura. Conservação 0 à 10ºC. A embalagem deverá conter rótulo original com os dados de identificação, procedência, informação nutricional, número de lote, data de validade, quantidade do produto, número do registro no órgão competente. Deve ser entregue a peça lacrada. Cotar o Kg. Validade no mínimo de 15 dias a partir da data de entrega. Marcas sugeridas: Tirolez, Boa Nata e Pedra Selada.</t>
    </r>
  </si>
  <si>
    <r>
      <t xml:space="preserve">Queijo tipo parmesão, ralado. </t>
    </r>
    <r>
      <rPr>
        <sz val="11"/>
        <color rgb="FF000000"/>
        <rFont val="Calibri"/>
        <family val="2"/>
        <scheme val="minor"/>
      </rPr>
      <t>Ingredientes: leite pasteurizado, fermento láctico, coalho, cloreto de cálcio, sal e demais substâncias permitidas a serem avaliadas individualmente. Temperatura de conservação 0 à 10ºC. Isento de sujidades, matéria terrosa, parasitas, fungos e detritos, sem alteração de sabor, odor e textura. Com sabor equilibrado, característico do produto. A embalagem deverá conter rótulo original com os dados de identificação, procedência, informação nutricional, número de lote, data de validade, quantidade do produto, número do registro no órgão competente. Apresentação: embalagem com 1Kg. Validade de 2 meses a partir da data de entrega. Marcas sugeridas: Vigor e Rettis.</t>
    </r>
  </si>
  <si>
    <r>
      <t xml:space="preserve">Queijo tipo prato. </t>
    </r>
    <r>
      <rPr>
        <sz val="11"/>
        <color rgb="FF000000"/>
        <rFont val="Calibri"/>
        <family val="2"/>
        <scheme val="minor"/>
      </rPr>
      <t>Ingredientes: leite pasteurizado, fermentado láctico, coalho, cloreto de cálcio, sal e outras substâncias permitidas a serem avaliadas. Temperatura de conservação 0 à 10ºC. Isento de sujidades, matéria terrosa, parasitas, fungos e detritos, sem alteração de sabor, odor e textura. Deve ter sabor suave, levemente salgado, consistência própria do produto (macia) permitindo seu fatiamento com cortes firmes sem deixar esfarelar. Apresentação: embalagem industrial lacrada (peça). Características adicionais: primeira qualidade. A embalagem a vácuo contendo rótulo original com os dados de identificação, procedência, informação nutricional, número de lote, data de validade, quantidade do produto, número do registro no órgão competente. Cotar o Kg. Validade de 30 dias a partir da data de entrega. Marcas sugeridas: Tirolez, Boa Nata e Frimesa.</t>
    </r>
  </si>
  <si>
    <r>
      <rPr>
        <b/>
        <sz val="11"/>
        <color rgb="FF000000"/>
        <rFont val="Calibri"/>
        <family val="2"/>
        <scheme val="minor"/>
      </rPr>
      <t xml:space="preserve">Requeijão Cremoso Individual. </t>
    </r>
    <r>
      <rPr>
        <sz val="11"/>
        <color rgb="FF000000"/>
        <rFont val="Calibri"/>
        <family val="2"/>
        <scheme val="minor"/>
      </rPr>
      <t>Requeijão cremoso contendo os seguintes ingredientes: creme de leite, massa coalhada com fermento lácteo, leite em pó desnatado, sal e outras substâncias permitidas. Temperatura de conservação: 0 à 10ºC. Isento de sujidades, matéria terrosa, parasitas, fungos e detritos, sem alteração de cor, sabor, aroma e textura. Isento de amido e de gordura vegetal. Deve ter sabor suave, levemente salgado, consistência cremosa. Apresentação: Caixa com sachês de 18g. A embalagem deverá conter rótulo original com os dados de identificação, procedência, informação nutricional, número de lote, data de validade, quantidade do produto, número do registro no Ministério da Agricultura/SIF/DIPOA e carimbo de inspeção. Validade mínima de 06 meses a partir da data de entrega. Marca sugerida: Danúbio.</t>
    </r>
  </si>
  <si>
    <r>
      <rPr>
        <b/>
        <sz val="11"/>
        <color rgb="FF000000"/>
        <rFont val="Calibri"/>
        <family val="2"/>
        <scheme val="minor"/>
      </rPr>
      <t>Ricota fresca</t>
    </r>
    <r>
      <rPr>
        <sz val="11"/>
        <color rgb="FF000000"/>
        <rFont val="Calibri"/>
        <family val="2"/>
        <scheme val="minor"/>
      </rPr>
      <t>, não-maturada, obtida do soro do leite de vaca, massa branca, consistência macia e quebradiça, sabor suave e cremoso, com textura leve, baixo teor de gordura, sem passar por processo de defumação, sem ingredientes adicionais, peça de, no mínimo, 300g. Embalado com filme plástico com barreira termoencolhível atóxico, limpo, não violado, resistente, no qual tenha sido aplicado vácuo parcial permitindo a perfeita aderência do continente ao conteúdo que garanta a integridade do produto até o momento do consumo, com rótulo impresso. A embalagem deverá conter externamente os dados de identificação, procedência, informação nutricional, número de lote, data de validade, quantidade do produto, número do registro no Ministério da Agricultura/SIF/DIPOA e carimbo de inspeção. Validade mínima de 10 dias a partir da data de entrega na unidade requisitante. Cotar o Kg. Validade de no máximo 45 dias. Marcas sugeridas: Quatá e Tirolez.</t>
    </r>
  </si>
  <si>
    <r>
      <t xml:space="preserve">Requeijão cremoso. </t>
    </r>
    <r>
      <rPr>
        <sz val="11"/>
        <color rgb="FF000000"/>
        <rFont val="Calibri"/>
        <family val="2"/>
        <scheme val="minor"/>
      </rPr>
      <t>Ingredientes: creme de leite, massa coalhada com fermento lácteo, leite em pó desnatado, sal e outras substâncias permitidas a serem avaliadas individualmente. Temperatura de conservação 0 à 10ºC. Isento de sujidades, matéria terrosa, parasitas, fungos e detritos, sem alteração de sabor, odor e textura. Sem amido e sem gordura vegetal. Deve ter sabor suave, levemente salgado, consistência cremosa. Embalado em copo de plástico atóxico, com tampa, limpo, não violado, resistente, com rótulo impresso.  A embalagem deverá conter rótulo original com os dados de identificação, procedência, informação nutricional, número de lote, data de validade, quantidade do produto, número do registro no Ministério da Agricultura/SIF/DIPOA e carimbo de inspeção. 
Apresentação: copo plástico de 200g. Validade mínima de 60 dias a partir da data de entrega. Marcas sugeridas: Danúbio, Nestlé e Vigor.</t>
    </r>
  </si>
  <si>
    <r>
      <t xml:space="preserve">Queijo tipo muçarela. </t>
    </r>
    <r>
      <rPr>
        <sz val="11"/>
        <color rgb="FF000000"/>
        <rFont val="Calibri"/>
        <family val="2"/>
        <scheme val="minor"/>
      </rPr>
      <t>Ingredientes: Leite integral de vaca pasteurizado, fermento láctio, sal e outras substâncias permitidas a serem avaliadas. Isento de sujidades, matéria terrosa, parasitas, fungos e detritos, sem alteração de cor, sabor, odor e textura. Temperatura de conservação 0 à 10ºC. A embalagem deverá conter rótulo original com os dados de identificação, procedência, informação nutricional, número de lote, data de validade, quantidade do produto, número do registro no órgão competente. Deve ser entrege a peça lacrada. Validade de 30 dias a partir da data de entrega. Cotar o Kg. Marcas sugeridas: Tirolez, Boa Nata e Frimesa.</t>
    </r>
  </si>
  <si>
    <r>
      <rPr>
        <b/>
        <sz val="11"/>
        <color rgb="FF000000"/>
        <rFont val="Calibri"/>
        <family val="2"/>
        <scheme val="minor"/>
      </rPr>
      <t xml:space="preserve">Doce de goiaba, em barra </t>
    </r>
    <r>
      <rPr>
        <sz val="11"/>
        <color rgb="FF000000"/>
        <rFont val="Calibri"/>
        <family val="2"/>
        <scheme val="minor"/>
      </rPr>
      <t>individual</t>
    </r>
    <r>
      <rPr>
        <b/>
        <sz val="11"/>
        <color rgb="FF000000"/>
        <rFont val="Calibri"/>
        <family val="2"/>
        <scheme val="minor"/>
      </rPr>
      <t xml:space="preserve">. </t>
    </r>
    <r>
      <rPr>
        <sz val="11"/>
        <color rgb="FF000000"/>
        <rFont val="Calibri"/>
        <family val="2"/>
        <scheme val="minor"/>
      </rPr>
      <t>Ingredientes: polpa de goiaba e açúcar. Feito com com frutas sãs, embalados individualmente em material atóxico, isento de sujidades, matéria terrosa, parasitas e detritos. Com sabor equilibrado, característico do produto. Embalagem final rotulada e hermeticamente fechada. A embalagem deverá conter rótulo original com os dados de identificação, procedência, informação nutricional, número de lote, data de validade, quantidade do produto e registro no órgão competente. Apresentação:Tablete em formato retangular com peso médio de 30g. Validade: mínimo  de 90 dias a partir da data de entrega. Marca sugerida: Mirahy.</t>
    </r>
  </si>
  <si>
    <t>Embalagem 1 Kg</t>
  </si>
  <si>
    <t>Embalagem 700g</t>
  </si>
  <si>
    <t>Embalagem  10 Kg</t>
  </si>
  <si>
    <t>Embalagem 10 Kg</t>
  </si>
  <si>
    <t>Embalagem 30g</t>
  </si>
  <si>
    <t>Tablete 30g</t>
  </si>
  <si>
    <t>Copo 200g</t>
  </si>
  <si>
    <t>Sachê 18g</t>
  </si>
  <si>
    <t>Embalagem 40g</t>
  </si>
  <si>
    <t>111 Embalagens/ BIMESTRAL</t>
  </si>
  <si>
    <t>118 Embalagens/ BIMESTRAL</t>
  </si>
  <si>
    <t>GÊNEROS ALIMENTÍCIOS - DOCES E FRIOS</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</si>
</sst>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8" formatCode="&quot;R$&quot;\ #,##0.00;[Red]\-&quot;R$&quot;\ #,##0.00"/>
    <numFmt numFmtId="44" formatCode="_-&quot;R$&quot;\ * #,##0.00_-;\-&quot;R$&quot;\ * #,##0.00_-;_-&quot;R$&quot;\ * &quot;-&quot;??_-;_-@_-"/>
    <numFmt numFmtId="164" formatCode="&quot;R$&quot;\ #,##0.00"/>
  </numFmts>
  <fonts count="21" x14ac:knownFonts="1">
    <font>
      <sz val="11"/>
      <color theme="1"/>
      <name val="Calibri"/>
      <family val="2"/>
      <scheme val="minor"/>
    </font>
    <font>
      <sz val="10"/>
      <color theme="1"/>
      <name val="Calibri"/>
      <family val="2"/>
      <scheme val="minor"/>
    </font>
    <font>
      <b/>
      <sz val="10"/>
      <color theme="1"/>
      <name val="Calibri"/>
      <family val="2"/>
      <scheme val="minor"/>
    </font>
    <font>
      <sz val="11"/>
      <color theme="1"/>
      <name val="Calibri"/>
      <family val="2"/>
      <scheme val="minor"/>
    </font>
    <font>
      <sz val="8"/>
      <color theme="1"/>
      <name val="Calibri"/>
      <family val="2"/>
      <scheme val="minor"/>
    </font>
    <font>
      <sz val="10"/>
      <name val="Calibri"/>
      <family val="2"/>
      <scheme val="minor"/>
    </font>
    <font>
      <b/>
      <sz val="9"/>
      <color theme="1"/>
      <name val="Calibri"/>
      <family val="2"/>
      <scheme val="minor"/>
    </font>
    <font>
      <b/>
      <sz val="9"/>
      <color rgb="FF000000"/>
      <name val="Calibri"/>
      <family val="2"/>
      <scheme val="minor"/>
    </font>
    <font>
      <b/>
      <i/>
      <sz val="9"/>
      <color rgb="FF000000"/>
      <name val="Calibri"/>
      <family val="2"/>
      <scheme val="minor"/>
    </font>
    <font>
      <b/>
      <sz val="9"/>
      <name val="Calibri"/>
      <family val="2"/>
      <scheme val="minor"/>
    </font>
    <font>
      <b/>
      <sz val="10"/>
      <color rgb="FFFF0000"/>
      <name val="Calibri"/>
      <family val="2"/>
      <scheme val="minor"/>
    </font>
    <font>
      <b/>
      <sz val="10"/>
      <name val="Calibri"/>
      <family val="2"/>
      <scheme val="minor"/>
    </font>
    <font>
      <i/>
      <sz val="10"/>
      <color theme="1"/>
      <name val="Calibri"/>
      <family val="2"/>
      <scheme val="minor"/>
    </font>
    <font>
      <b/>
      <i/>
      <sz val="8"/>
      <color rgb="FF000000"/>
      <name val="Calibri"/>
      <family val="2"/>
      <scheme val="minor"/>
    </font>
    <font>
      <b/>
      <sz val="11"/>
      <color theme="1"/>
      <name val="Calibri"/>
      <family val="2"/>
      <scheme val="minor"/>
    </font>
    <font>
      <sz val="11"/>
      <color rgb="FF000000"/>
      <name val="Calibri"/>
      <family val="2"/>
      <scheme val="minor"/>
    </font>
    <font>
      <b/>
      <sz val="11"/>
      <color rgb="FF000000"/>
      <name val="Calibri"/>
      <family val="2"/>
      <scheme val="minor"/>
    </font>
    <font>
      <sz val="11"/>
      <name val="Calibri"/>
      <family val="2"/>
      <scheme val="minor"/>
    </font>
    <font>
      <sz val="11"/>
      <color rgb="FF00000A"/>
      <name val="Calibri"/>
      <family val="2"/>
      <scheme val="minor"/>
    </font>
    <font>
      <sz val="10"/>
      <name val="Arial"/>
      <family val="2"/>
    </font>
    <font>
      <sz val="10"/>
      <color theme="1"/>
      <name val="Arial"/>
      <family val="2"/>
    </font>
  </fonts>
  <fills count="6">
    <fill>
      <patternFill patternType="none"/>
    </fill>
    <fill>
      <patternFill patternType="gray125"/>
    </fill>
    <fill>
      <patternFill patternType="solid">
        <fgColor rgb="FF8DB3E2"/>
        <bgColor indexed="64"/>
      </patternFill>
    </fill>
    <fill>
      <patternFill patternType="solid">
        <fgColor theme="0"/>
        <bgColor indexed="64"/>
      </patternFill>
    </fill>
    <fill>
      <patternFill patternType="solid">
        <fgColor rgb="FFFFFFFF"/>
        <bgColor rgb="FFFFFFFF"/>
      </patternFill>
    </fill>
    <fill>
      <patternFill patternType="solid">
        <fgColor rgb="FFFFFFFF"/>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medium">
        <color rgb="FF000000"/>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right style="thin">
        <color rgb="FF000000"/>
      </right>
      <top/>
      <bottom style="thin">
        <color rgb="FF000000"/>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top/>
      <bottom style="thin">
        <color indexed="64"/>
      </bottom>
      <diagonal/>
    </border>
  </borders>
  <cellStyleXfs count="3">
    <xf numFmtId="0" fontId="0" fillId="0" borderId="0"/>
    <xf numFmtId="44" fontId="3" fillId="0" borderId="0" applyFont="0" applyFill="0" applyBorder="0" applyAlignment="0" applyProtection="0"/>
    <xf numFmtId="44" fontId="3" fillId="0" borderId="0" applyFont="0" applyFill="0" applyBorder="0" applyAlignment="0" applyProtection="0"/>
  </cellStyleXfs>
  <cellXfs count="59">
    <xf numFmtId="0" fontId="0" fillId="0" borderId="0" xfId="0"/>
    <xf numFmtId="0" fontId="1" fillId="0" borderId="0" xfId="0" applyFont="1"/>
    <xf numFmtId="0" fontId="1" fillId="0" borderId="0" xfId="0" applyFont="1" applyAlignment="1">
      <alignment wrapText="1"/>
    </xf>
    <xf numFmtId="0" fontId="1" fillId="0" borderId="0" xfId="0" applyFont="1" applyAlignment="1">
      <alignment vertical="center"/>
    </xf>
    <xf numFmtId="0" fontId="1" fillId="0" borderId="0" xfId="0" applyFont="1" applyAlignment="1">
      <alignment horizontal="center" vertical="center"/>
    </xf>
    <xf numFmtId="0" fontId="1" fillId="0" borderId="0" xfId="0" applyFont="1" applyAlignment="1">
      <alignment horizontal="center" vertical="center" wrapText="1"/>
    </xf>
    <xf numFmtId="0" fontId="1" fillId="0" borderId="1" xfId="0" applyFont="1" applyBorder="1" applyAlignment="1">
      <alignment horizontal="center" vertical="center"/>
    </xf>
    <xf numFmtId="0" fontId="2" fillId="0" borderId="0" xfId="0" applyFont="1" applyAlignment="1">
      <alignment vertical="center"/>
    </xf>
    <xf numFmtId="0" fontId="2" fillId="0" borderId="0" xfId="0" applyFont="1" applyAlignment="1">
      <alignment horizontal="center" vertical="center"/>
    </xf>
    <xf numFmtId="0" fontId="5" fillId="0" borderId="1" xfId="0" applyFont="1" applyBorder="1" applyAlignment="1">
      <alignment horizontal="center" vertical="center" wrapText="1"/>
    </xf>
    <xf numFmtId="0" fontId="6" fillId="2" borderId="1"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9" fillId="2" borderId="1" xfId="0" applyFont="1" applyFill="1" applyBorder="1" applyAlignment="1">
      <alignment horizontal="center" vertical="center" wrapText="1"/>
    </xf>
    <xf numFmtId="0" fontId="4" fillId="0" borderId="0" xfId="0" applyFont="1" applyAlignment="1">
      <alignment horizontal="center" vertical="center" wrapText="1"/>
    </xf>
    <xf numFmtId="0" fontId="1" fillId="0" borderId="1" xfId="0" applyFont="1" applyBorder="1" applyAlignment="1">
      <alignment horizontal="center" vertical="center" wrapText="1"/>
    </xf>
    <xf numFmtId="0" fontId="5" fillId="0" borderId="1" xfId="0" applyFont="1" applyBorder="1" applyAlignment="1">
      <alignment horizontal="justify" vertical="top" wrapText="1"/>
    </xf>
    <xf numFmtId="0" fontId="5" fillId="3" borderId="1" xfId="0" applyFont="1" applyFill="1" applyBorder="1" applyAlignment="1">
      <alignment horizontal="center" vertical="center" shrinkToFit="1"/>
    </xf>
    <xf numFmtId="3" fontId="5" fillId="0" borderId="1" xfId="0" applyNumberFormat="1" applyFont="1" applyBorder="1" applyAlignment="1">
      <alignment horizontal="center" vertical="center" wrapText="1"/>
    </xf>
    <xf numFmtId="0" fontId="12" fillId="0" borderId="1" xfId="0" applyFont="1" applyBorder="1" applyAlignment="1">
      <alignment horizontal="center" vertical="center" wrapText="1"/>
    </xf>
    <xf numFmtId="0" fontId="5" fillId="0" borderId="1" xfId="0" applyFont="1" applyBorder="1" applyAlignment="1">
      <alignment horizontal="center" vertical="center" shrinkToFit="1"/>
    </xf>
    <xf numFmtId="0" fontId="11" fillId="0" borderId="1" xfId="0" applyFont="1" applyBorder="1" applyAlignment="1">
      <alignment horizontal="justify" vertical="top" wrapText="1"/>
    </xf>
    <xf numFmtId="3" fontId="11" fillId="0" borderId="1" xfId="0" applyNumberFormat="1" applyFont="1" applyBorder="1" applyAlignment="1">
      <alignment horizontal="center" vertical="center" wrapText="1"/>
    </xf>
    <xf numFmtId="0" fontId="2" fillId="0" borderId="1" xfId="0" applyFont="1" applyBorder="1" applyAlignment="1">
      <alignment horizontal="center" vertical="center" wrapText="1"/>
    </xf>
    <xf numFmtId="0" fontId="5" fillId="0" borderId="1" xfId="0" applyFont="1" applyBorder="1" applyAlignment="1">
      <alignment horizontal="center" vertical="center"/>
    </xf>
    <xf numFmtId="0" fontId="13" fillId="2" borderId="1" xfId="0" applyFont="1" applyFill="1" applyBorder="1" applyAlignment="1">
      <alignment horizontal="center" vertical="center" wrapText="1"/>
    </xf>
    <xf numFmtId="0" fontId="0" fillId="0" borderId="1" xfId="0" applyBorder="1" applyAlignment="1">
      <alignment horizontal="center" vertical="center" wrapText="1"/>
    </xf>
    <xf numFmtId="0" fontId="15" fillId="0" borderId="2" xfId="0" applyFont="1" applyBorder="1" applyAlignment="1">
      <alignment horizontal="left" vertical="top" wrapText="1"/>
    </xf>
    <xf numFmtId="0" fontId="18" fillId="0" borderId="2" xfId="0" applyFont="1" applyBorder="1" applyAlignment="1">
      <alignment horizontal="center" vertical="center" wrapText="1"/>
    </xf>
    <xf numFmtId="3" fontId="15" fillId="0" borderId="1" xfId="0" applyNumberFormat="1" applyFont="1" applyBorder="1" applyAlignment="1">
      <alignment horizontal="center" vertical="center"/>
    </xf>
    <xf numFmtId="164" fontId="17" fillId="0" borderId="1" xfId="1" applyNumberFormat="1" applyFont="1" applyBorder="1" applyAlignment="1">
      <alignment horizontal="center" vertical="center" wrapText="1"/>
    </xf>
    <xf numFmtId="0" fontId="17" fillId="0" borderId="1" xfId="0" applyFont="1" applyBorder="1" applyAlignment="1">
      <alignment horizontal="center" vertical="center" wrapText="1"/>
    </xf>
    <xf numFmtId="0" fontId="0" fillId="0" borderId="1" xfId="0" applyBorder="1" applyAlignment="1">
      <alignment horizontal="center" vertical="center"/>
    </xf>
    <xf numFmtId="0" fontId="0" fillId="0" borderId="2" xfId="0" applyBorder="1" applyAlignment="1">
      <alignment horizontal="left" vertical="top" wrapText="1"/>
    </xf>
    <xf numFmtId="0" fontId="16" fillId="0" borderId="2" xfId="0" applyFont="1" applyBorder="1" applyAlignment="1">
      <alignment horizontal="left" vertical="top" wrapText="1"/>
    </xf>
    <xf numFmtId="0" fontId="18" fillId="0" borderId="2" xfId="0" applyFont="1" applyBorder="1" applyAlignment="1">
      <alignment horizontal="center" vertical="center"/>
    </xf>
    <xf numFmtId="0" fontId="14" fillId="0" borderId="1" xfId="0" applyFont="1" applyBorder="1" applyAlignment="1">
      <alignment horizontal="center" vertical="center" wrapText="1"/>
    </xf>
    <xf numFmtId="0" fontId="14" fillId="0" borderId="1" xfId="0" applyFont="1" applyBorder="1" applyAlignment="1">
      <alignment horizontal="center" vertical="center"/>
    </xf>
    <xf numFmtId="0" fontId="0" fillId="0" borderId="0" xfId="0" applyAlignment="1">
      <alignment wrapText="1"/>
    </xf>
    <xf numFmtId="0" fontId="0" fillId="0" borderId="0" xfId="0" applyAlignment="1">
      <alignment vertical="center"/>
    </xf>
    <xf numFmtId="0" fontId="0" fillId="0" borderId="0" xfId="0" applyAlignment="1">
      <alignment horizontal="center" vertical="center"/>
    </xf>
    <xf numFmtId="164" fontId="17" fillId="0" borderId="1" xfId="0" applyNumberFormat="1" applyFont="1" applyBorder="1" applyAlignment="1">
      <alignment horizontal="center" vertical="center"/>
    </xf>
    <xf numFmtId="0" fontId="0" fillId="0" borderId="0" xfId="0" applyAlignment="1">
      <alignment horizontal="center" vertical="center" wrapText="1"/>
    </xf>
    <xf numFmtId="3" fontId="15" fillId="5" borderId="3" xfId="0" applyNumberFormat="1" applyFont="1" applyFill="1" applyBorder="1" applyAlignment="1">
      <alignment horizontal="center" vertical="center" wrapText="1"/>
    </xf>
    <xf numFmtId="0" fontId="18" fillId="4" borderId="2" xfId="0" applyFont="1" applyFill="1" applyBorder="1" applyAlignment="1">
      <alignment horizontal="center" vertical="center" wrapText="1"/>
    </xf>
    <xf numFmtId="3" fontId="15" fillId="5" borderId="4" xfId="0" applyNumberFormat="1" applyFont="1" applyFill="1" applyBorder="1" applyAlignment="1">
      <alignment horizontal="center" vertical="center" wrapText="1"/>
    </xf>
    <xf numFmtId="0" fontId="15" fillId="5" borderId="4" xfId="0" applyFont="1" applyFill="1" applyBorder="1" applyAlignment="1">
      <alignment horizontal="center" vertical="center" wrapText="1"/>
    </xf>
    <xf numFmtId="0" fontId="0" fillId="0" borderId="5" xfId="0" applyBorder="1" applyAlignment="1">
      <alignment horizontal="center" vertical="center" wrapText="1"/>
    </xf>
    <xf numFmtId="0" fontId="17" fillId="0" borderId="2" xfId="0" applyFont="1" applyBorder="1" applyAlignment="1">
      <alignment horizontal="center" vertical="center" wrapText="1"/>
    </xf>
    <xf numFmtId="0" fontId="19" fillId="3" borderId="1" xfId="0" applyFont="1" applyFill="1" applyBorder="1" applyAlignment="1">
      <alignment horizontal="center" vertical="center" wrapText="1"/>
    </xf>
    <xf numFmtId="0" fontId="19" fillId="0" borderId="1" xfId="0" applyFont="1" applyBorder="1" applyAlignment="1">
      <alignment horizontal="center" vertical="center" shrinkToFit="1"/>
    </xf>
    <xf numFmtId="0" fontId="19" fillId="3" borderId="1" xfId="0" applyFont="1" applyFill="1" applyBorder="1" applyAlignment="1">
      <alignment horizontal="center" vertical="center" shrinkToFit="1"/>
    </xf>
    <xf numFmtId="0" fontId="19" fillId="0" borderId="1" xfId="0" applyFont="1" applyBorder="1" applyAlignment="1">
      <alignment horizontal="center" vertical="center"/>
    </xf>
    <xf numFmtId="8" fontId="20" fillId="0" borderId="6" xfId="0" applyNumberFormat="1" applyFont="1" applyBorder="1" applyAlignment="1">
      <alignment horizontal="center" vertical="center" wrapText="1"/>
    </xf>
    <xf numFmtId="8" fontId="20" fillId="0" borderId="7" xfId="0" applyNumberFormat="1" applyFont="1" applyBorder="1" applyAlignment="1">
      <alignment horizontal="center" vertical="center" wrapText="1"/>
    </xf>
    <xf numFmtId="44" fontId="17" fillId="0" borderId="1" xfId="1" applyFont="1" applyBorder="1" applyAlignment="1">
      <alignment horizontal="center" vertical="center" wrapText="1"/>
    </xf>
    <xf numFmtId="0" fontId="17" fillId="0" borderId="0" xfId="0" applyFont="1" applyAlignment="1">
      <alignment horizontal="center" vertical="center"/>
    </xf>
    <xf numFmtId="0" fontId="2" fillId="0" borderId="8" xfId="0" applyFont="1" applyBorder="1" applyAlignment="1">
      <alignment horizontal="center" vertical="center"/>
    </xf>
    <xf numFmtId="0" fontId="2" fillId="0" borderId="0" xfId="0" applyFont="1" applyAlignment="1">
      <alignment horizontal="center" wrapText="1"/>
    </xf>
  </cellXfs>
  <cellStyles count="3">
    <cellStyle name="Currency" xfId="1" builtinId="4"/>
    <cellStyle name="Moeda 2" xfId="2"/>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24"/>
  <sheetViews>
    <sheetView tabSelected="1" view="pageLayout" topLeftCell="A19" zoomScaleNormal="100" zoomScaleSheetLayoutView="80" workbookViewId="0">
      <selection activeCell="G19" sqref="G19"/>
    </sheetView>
  </sheetViews>
  <sheetFormatPr defaultColWidth="9.140625" defaultRowHeight="12.75" x14ac:dyDescent="0.2"/>
  <cols>
    <col min="1" max="1" width="5.140625" style="2" customWidth="1"/>
    <col min="2" max="2" width="40.28515625" style="2" customWidth="1"/>
    <col min="3" max="3" width="7.42578125" style="2" customWidth="1"/>
    <col min="4" max="4" width="11.28515625" style="3" customWidth="1"/>
    <col min="5" max="5" width="8.85546875" style="4" customWidth="1"/>
    <col min="6" max="6" width="9.28515625" style="4" customWidth="1"/>
    <col min="7" max="7" width="11.7109375" style="4" customWidth="1"/>
    <col min="8" max="8" width="13.42578125" style="4" customWidth="1"/>
    <col min="9" max="9" width="12.7109375" style="4" customWidth="1"/>
    <col min="10" max="10" width="10.28515625" style="4" customWidth="1"/>
    <col min="11" max="11" width="10.5703125" style="4" customWidth="1"/>
    <col min="12" max="12" width="8.140625" style="5" customWidth="1"/>
    <col min="13" max="16384" width="9.140625" style="1"/>
  </cols>
  <sheetData>
    <row r="1" spans="1:13" ht="12.75" customHeight="1" x14ac:dyDescent="0.2">
      <c r="A1" s="58" t="s">
        <v>9</v>
      </c>
      <c r="B1" s="58"/>
      <c r="C1" s="58"/>
      <c r="D1" s="58"/>
      <c r="E1" s="58"/>
      <c r="F1" s="58"/>
      <c r="G1" s="58"/>
      <c r="H1" s="58"/>
      <c r="I1" s="58"/>
      <c r="J1" s="58"/>
      <c r="K1" s="58"/>
      <c r="L1" s="58"/>
      <c r="M1" s="58"/>
    </row>
    <row r="2" spans="1:13" ht="12.75" customHeight="1" x14ac:dyDescent="0.2">
      <c r="A2" s="58" t="s">
        <v>10</v>
      </c>
      <c r="B2" s="58"/>
      <c r="C2" s="58"/>
      <c r="D2" s="58"/>
      <c r="E2" s="58"/>
      <c r="F2" s="58"/>
      <c r="G2" s="58"/>
      <c r="H2" s="58"/>
      <c r="I2" s="58"/>
      <c r="J2" s="58"/>
      <c r="K2" s="58"/>
      <c r="L2" s="58"/>
      <c r="M2" s="58"/>
    </row>
    <row r="3" spans="1:13" ht="12.75" customHeight="1" x14ac:dyDescent="0.2">
      <c r="A3" s="58" t="s">
        <v>19</v>
      </c>
      <c r="B3" s="58"/>
      <c r="C3" s="58"/>
      <c r="D3" s="58"/>
      <c r="E3" s="58"/>
      <c r="F3" s="58"/>
      <c r="G3" s="58"/>
      <c r="H3" s="58"/>
      <c r="I3" s="58"/>
      <c r="J3" s="58"/>
      <c r="K3" s="58"/>
      <c r="L3" s="58"/>
      <c r="M3" s="58"/>
    </row>
    <row r="4" spans="1:13" ht="15" customHeight="1" x14ac:dyDescent="0.2">
      <c r="A4" s="57" t="s">
        <v>55</v>
      </c>
      <c r="B4" s="57"/>
      <c r="C4" s="57"/>
      <c r="D4" s="57"/>
      <c r="E4" s="57"/>
      <c r="F4" s="57"/>
      <c r="G4" s="57"/>
      <c r="H4" s="57"/>
      <c r="I4" s="57"/>
      <c r="J4" s="57"/>
      <c r="K4" s="57"/>
      <c r="L4" s="57"/>
      <c r="M4" s="57"/>
    </row>
    <row r="5" spans="1:13" ht="99" customHeight="1" thickBot="1" x14ac:dyDescent="0.25">
      <c r="A5" s="10" t="s">
        <v>11</v>
      </c>
      <c r="B5" s="11" t="s">
        <v>0</v>
      </c>
      <c r="C5" s="11" t="s">
        <v>7</v>
      </c>
      <c r="D5" s="11" t="s">
        <v>13</v>
      </c>
      <c r="E5" s="11" t="s">
        <v>6</v>
      </c>
      <c r="F5" s="11" t="s">
        <v>8</v>
      </c>
      <c r="G5" s="12" t="s">
        <v>2</v>
      </c>
      <c r="H5" s="12" t="s">
        <v>1</v>
      </c>
      <c r="I5" s="13" t="s">
        <v>12</v>
      </c>
      <c r="J5" s="12" t="s">
        <v>3</v>
      </c>
      <c r="K5" s="12" t="s">
        <v>4</v>
      </c>
      <c r="L5" s="12" t="s">
        <v>5</v>
      </c>
      <c r="M5" s="25" t="s">
        <v>18</v>
      </c>
    </row>
    <row r="6" spans="1:13" ht="272.25" customHeight="1" thickBot="1" x14ac:dyDescent="0.25">
      <c r="A6" s="26">
        <v>1</v>
      </c>
      <c r="B6" s="27" t="s">
        <v>21</v>
      </c>
      <c r="C6" s="49">
        <v>462647</v>
      </c>
      <c r="D6" s="28" t="s">
        <v>52</v>
      </c>
      <c r="E6" s="43">
        <v>36660</v>
      </c>
      <c r="F6" s="29">
        <f>E6</f>
        <v>36660</v>
      </c>
      <c r="G6" s="53">
        <v>1.17</v>
      </c>
      <c r="H6" s="30">
        <f>E6*G6</f>
        <v>42892.2</v>
      </c>
      <c r="I6" s="44" t="s">
        <v>22</v>
      </c>
      <c r="J6" s="31" t="s">
        <v>15</v>
      </c>
      <c r="K6" s="55" t="s">
        <v>16</v>
      </c>
      <c r="L6" s="31" t="s">
        <v>17</v>
      </c>
      <c r="M6" s="32">
        <f>IF(G6&lt;0.01,"",IF(AND(G6&gt;=0.01,G6&lt;=5),0.01,IF(G6&lt;=10,0.02,IF(G6&lt;=20,0.03,IF(G6&lt;=50,0.05,IF(G6&lt;=100,0.1,IF(G6&lt;=200,0.12,IF(G6&lt;=500,0.2,IF(G6&lt;=1000,0.4,IF(G6&lt;=2000,0.5,IF(G6&lt;=5000,0.8,IF(G6&lt;=10000,G6*0.005,"Avaliação Específica"))))))))))))</f>
        <v>0.01</v>
      </c>
    </row>
    <row r="7" spans="1:13" ht="301.5" customHeight="1" thickBot="1" x14ac:dyDescent="0.25">
      <c r="A7" s="26">
        <v>2</v>
      </c>
      <c r="B7" s="27" t="s">
        <v>31</v>
      </c>
      <c r="C7" s="50">
        <v>465663</v>
      </c>
      <c r="D7" s="48" t="s">
        <v>44</v>
      </c>
      <c r="E7" s="45">
        <v>540</v>
      </c>
      <c r="F7" s="29">
        <f t="shared" ref="F7:F19" si="0">E7</f>
        <v>540</v>
      </c>
      <c r="G7" s="54">
        <v>27.71</v>
      </c>
      <c r="H7" s="30">
        <f t="shared" ref="H7:H19" si="1">E7*G7</f>
        <v>14963.4</v>
      </c>
      <c r="I7" s="28" t="s">
        <v>53</v>
      </c>
      <c r="J7" s="31" t="s">
        <v>15</v>
      </c>
      <c r="K7" s="55" t="s">
        <v>16</v>
      </c>
      <c r="L7" s="31" t="s">
        <v>17</v>
      </c>
      <c r="M7" s="32">
        <f>IF(G7&lt;0.01,"",IF(AND(G7&gt;=0.01,G7&lt;=5),0.01,IF(G7&lt;=10,0.02,IF(G7&lt;=20,0.03,IF(G7&lt;=50,0.05,IF(G7&lt;=100,0.1,IF(G7&lt;=200,0.12,IF(G7&lt;=500,0.2,IF(G7&lt;=1000,0.4,IF(G7&lt;=2000,0.5,IF(G7&lt;=5000,0.8,IF(G7&lt;=10000,G7*0.005,"Avaliação Específica"))))))))))))</f>
        <v>0.05</v>
      </c>
    </row>
    <row r="8" spans="1:13" ht="318.75" customHeight="1" thickBot="1" x14ac:dyDescent="0.25">
      <c r="A8" s="26">
        <v>3</v>
      </c>
      <c r="B8" s="33" t="s">
        <v>32</v>
      </c>
      <c r="C8" s="51">
        <v>462652</v>
      </c>
      <c r="D8" s="48" t="s">
        <v>45</v>
      </c>
      <c r="E8" s="45">
        <v>550</v>
      </c>
      <c r="F8" s="29">
        <f t="shared" si="0"/>
        <v>550</v>
      </c>
      <c r="G8" s="54">
        <v>25.98</v>
      </c>
      <c r="H8" s="30">
        <f t="shared" si="1"/>
        <v>14289</v>
      </c>
      <c r="I8" s="28" t="s">
        <v>54</v>
      </c>
      <c r="J8" s="31" t="s">
        <v>15</v>
      </c>
      <c r="K8" s="55" t="s">
        <v>16</v>
      </c>
      <c r="L8" s="31" t="s">
        <v>17</v>
      </c>
      <c r="M8" s="32">
        <f t="shared" ref="M8:M19" si="2">IF(G8&lt;0.01,"",IF(AND(G8&gt;=0.01,G8&lt;=5),0.01,IF(G8&lt;=10,0.02,IF(G8&lt;=20,0.03,IF(G8&lt;=50,0.05,IF(G8&lt;=100,0.1,IF(G8&lt;=200,0.12,IF(G8&lt;=500,0.2,IF(G8&lt;=1000,0.4,IF(G8&lt;=2000,0.5,IF(G8&lt;=5000,0.8,IF(G8&lt;=10000,G8*0.005,"Avaliação Específica"))))))))))))</f>
        <v>0.05</v>
      </c>
    </row>
    <row r="9" spans="1:13" ht="285" customHeight="1" thickBot="1" x14ac:dyDescent="0.25">
      <c r="A9" s="26">
        <v>4</v>
      </c>
      <c r="B9" s="33" t="s">
        <v>33</v>
      </c>
      <c r="C9" s="51">
        <v>462671</v>
      </c>
      <c r="D9" s="48" t="s">
        <v>46</v>
      </c>
      <c r="E9" s="46">
        <v>122</v>
      </c>
      <c r="F9" s="29">
        <f t="shared" si="0"/>
        <v>122</v>
      </c>
      <c r="G9" s="54">
        <v>108.16</v>
      </c>
      <c r="H9" s="30">
        <f t="shared" si="1"/>
        <v>13195.52</v>
      </c>
      <c r="I9" s="28" t="s">
        <v>24</v>
      </c>
      <c r="J9" s="31" t="s">
        <v>15</v>
      </c>
      <c r="K9" s="55" t="s">
        <v>16</v>
      </c>
      <c r="L9" s="31" t="s">
        <v>17</v>
      </c>
      <c r="M9" s="32">
        <f t="shared" si="2"/>
        <v>0.12</v>
      </c>
    </row>
    <row r="10" spans="1:13" ht="288" customHeight="1" thickBot="1" x14ac:dyDescent="0.25">
      <c r="A10" s="26">
        <v>5</v>
      </c>
      <c r="B10" s="33" t="s">
        <v>34</v>
      </c>
      <c r="C10" s="49">
        <v>462672</v>
      </c>
      <c r="D10" s="48" t="s">
        <v>47</v>
      </c>
      <c r="E10" s="46">
        <v>122</v>
      </c>
      <c r="F10" s="29">
        <f t="shared" si="0"/>
        <v>122</v>
      </c>
      <c r="G10" s="54">
        <v>105.83</v>
      </c>
      <c r="H10" s="30">
        <f t="shared" si="1"/>
        <v>12911.26</v>
      </c>
      <c r="I10" s="28" t="s">
        <v>24</v>
      </c>
      <c r="J10" s="31" t="s">
        <v>15</v>
      </c>
      <c r="K10" s="55" t="s">
        <v>16</v>
      </c>
      <c r="L10" s="31" t="s">
        <v>17</v>
      </c>
      <c r="M10" s="32">
        <f t="shared" si="2"/>
        <v>0.12</v>
      </c>
    </row>
    <row r="11" spans="1:13" ht="257.25" customHeight="1" thickBot="1" x14ac:dyDescent="0.25">
      <c r="A11" s="26">
        <v>6</v>
      </c>
      <c r="B11" s="27" t="s">
        <v>43</v>
      </c>
      <c r="C11" s="51">
        <v>462651</v>
      </c>
      <c r="D11" s="28" t="s">
        <v>48</v>
      </c>
      <c r="E11" s="45">
        <v>25760</v>
      </c>
      <c r="F11" s="29">
        <f t="shared" si="0"/>
        <v>25760</v>
      </c>
      <c r="G11" s="54">
        <v>1.36</v>
      </c>
      <c r="H11" s="30">
        <f t="shared" si="1"/>
        <v>35033.600000000006</v>
      </c>
      <c r="I11" s="28" t="s">
        <v>23</v>
      </c>
      <c r="J11" s="31" t="s">
        <v>15</v>
      </c>
      <c r="K11" s="55" t="s">
        <v>16</v>
      </c>
      <c r="L11" s="31" t="s">
        <v>17</v>
      </c>
      <c r="M11" s="32">
        <f t="shared" si="2"/>
        <v>0.01</v>
      </c>
    </row>
    <row r="12" spans="1:13" ht="239.25" customHeight="1" thickBot="1" x14ac:dyDescent="0.25">
      <c r="A12" s="26">
        <v>7</v>
      </c>
      <c r="B12" s="33" t="s">
        <v>35</v>
      </c>
      <c r="C12" s="51">
        <v>462597</v>
      </c>
      <c r="D12" s="28" t="s">
        <v>49</v>
      </c>
      <c r="E12" s="45">
        <v>26880</v>
      </c>
      <c r="F12" s="29">
        <f t="shared" si="0"/>
        <v>26880</v>
      </c>
      <c r="G12" s="54">
        <v>1.9</v>
      </c>
      <c r="H12" s="30">
        <f t="shared" si="1"/>
        <v>51072</v>
      </c>
      <c r="I12" s="28" t="s">
        <v>23</v>
      </c>
      <c r="J12" s="31" t="s">
        <v>15</v>
      </c>
      <c r="K12" s="55" t="s">
        <v>16</v>
      </c>
      <c r="L12" s="31" t="s">
        <v>17</v>
      </c>
      <c r="M12" s="32">
        <f t="shared" si="2"/>
        <v>0.01</v>
      </c>
    </row>
    <row r="13" spans="1:13" ht="256.5" customHeight="1" thickBot="1" x14ac:dyDescent="0.25">
      <c r="A13" s="26">
        <v>8</v>
      </c>
      <c r="B13" s="34" t="s">
        <v>36</v>
      </c>
      <c r="C13" s="50">
        <v>446660</v>
      </c>
      <c r="D13" s="35" t="s">
        <v>20</v>
      </c>
      <c r="E13" s="46">
        <v>700</v>
      </c>
      <c r="F13" s="29">
        <f t="shared" si="0"/>
        <v>700</v>
      </c>
      <c r="G13" s="54">
        <v>31.7</v>
      </c>
      <c r="H13" s="30">
        <f t="shared" si="1"/>
        <v>22190</v>
      </c>
      <c r="I13" s="44" t="s">
        <v>26</v>
      </c>
      <c r="J13" s="31" t="s">
        <v>15</v>
      </c>
      <c r="K13" s="55" t="s">
        <v>16</v>
      </c>
      <c r="L13" s="31" t="s">
        <v>17</v>
      </c>
      <c r="M13" s="32">
        <f t="shared" si="2"/>
        <v>0.05</v>
      </c>
    </row>
    <row r="14" spans="1:13" ht="240" customHeight="1" thickBot="1" x14ac:dyDescent="0.25">
      <c r="A14" s="26">
        <v>9</v>
      </c>
      <c r="B14" s="34" t="s">
        <v>42</v>
      </c>
      <c r="C14" s="50">
        <v>446633</v>
      </c>
      <c r="D14" s="35" t="s">
        <v>20</v>
      </c>
      <c r="E14" s="46">
        <v>1580</v>
      </c>
      <c r="F14" s="29">
        <f t="shared" si="0"/>
        <v>1580</v>
      </c>
      <c r="G14" s="54">
        <v>43.06</v>
      </c>
      <c r="H14" s="30">
        <f t="shared" si="1"/>
        <v>68034.8</v>
      </c>
      <c r="I14" s="44" t="s">
        <v>27</v>
      </c>
      <c r="J14" s="31" t="s">
        <v>15</v>
      </c>
      <c r="K14" s="55" t="s">
        <v>16</v>
      </c>
      <c r="L14" s="31" t="s">
        <v>17</v>
      </c>
      <c r="M14" s="32">
        <f t="shared" si="2"/>
        <v>0.05</v>
      </c>
    </row>
    <row r="15" spans="1:13" ht="255.75" customHeight="1" thickBot="1" x14ac:dyDescent="0.25">
      <c r="A15" s="26">
        <v>10</v>
      </c>
      <c r="B15" s="34" t="s">
        <v>37</v>
      </c>
      <c r="C15" s="50">
        <v>446648</v>
      </c>
      <c r="D15" s="35" t="s">
        <v>20</v>
      </c>
      <c r="E15" s="46">
        <v>333</v>
      </c>
      <c r="F15" s="29">
        <f t="shared" si="0"/>
        <v>333</v>
      </c>
      <c r="G15" s="54">
        <v>61.3</v>
      </c>
      <c r="H15" s="30">
        <f t="shared" si="1"/>
        <v>20412.899999999998</v>
      </c>
      <c r="I15" s="44" t="s">
        <v>25</v>
      </c>
      <c r="J15" s="31" t="s">
        <v>15</v>
      </c>
      <c r="K15" s="55" t="s">
        <v>16</v>
      </c>
      <c r="L15" s="31" t="s">
        <v>17</v>
      </c>
      <c r="M15" s="32">
        <f t="shared" si="2"/>
        <v>0.1</v>
      </c>
    </row>
    <row r="16" spans="1:13" ht="336" customHeight="1" thickBot="1" x14ac:dyDescent="0.25">
      <c r="A16" s="26">
        <v>11</v>
      </c>
      <c r="B16" s="34" t="s">
        <v>38</v>
      </c>
      <c r="C16" s="50">
        <v>446639</v>
      </c>
      <c r="D16" s="35" t="s">
        <v>20</v>
      </c>
      <c r="E16" s="46">
        <v>950</v>
      </c>
      <c r="F16" s="29">
        <f t="shared" si="0"/>
        <v>950</v>
      </c>
      <c r="G16" s="54">
        <v>42.05</v>
      </c>
      <c r="H16" s="30">
        <f t="shared" si="1"/>
        <v>39947.5</v>
      </c>
      <c r="I16" s="44" t="s">
        <v>27</v>
      </c>
      <c r="J16" s="31" t="s">
        <v>15</v>
      </c>
      <c r="K16" s="55" t="s">
        <v>16</v>
      </c>
      <c r="L16" s="31" t="s">
        <v>17</v>
      </c>
      <c r="M16" s="32">
        <f t="shared" si="2"/>
        <v>0.05</v>
      </c>
    </row>
    <row r="17" spans="1:13" ht="349.5" customHeight="1" thickBot="1" x14ac:dyDescent="0.25">
      <c r="A17" s="36">
        <v>12</v>
      </c>
      <c r="B17" s="34" t="s">
        <v>41</v>
      </c>
      <c r="C17" s="50">
        <v>405351</v>
      </c>
      <c r="D17" s="28" t="s">
        <v>50</v>
      </c>
      <c r="E17" s="46">
        <v>3200</v>
      </c>
      <c r="F17" s="29">
        <f t="shared" si="0"/>
        <v>3200</v>
      </c>
      <c r="G17" s="54">
        <v>7.89</v>
      </c>
      <c r="H17" s="30">
        <f t="shared" si="1"/>
        <v>25248</v>
      </c>
      <c r="I17" s="47" t="s">
        <v>28</v>
      </c>
      <c r="J17" s="31" t="s">
        <v>15</v>
      </c>
      <c r="K17" s="55" t="s">
        <v>16</v>
      </c>
      <c r="L17" s="31" t="s">
        <v>17</v>
      </c>
      <c r="M17" s="32">
        <f t="shared" si="2"/>
        <v>0.02</v>
      </c>
    </row>
    <row r="18" spans="1:13" ht="313.5" customHeight="1" thickBot="1" x14ac:dyDescent="0.25">
      <c r="A18" s="37">
        <v>13</v>
      </c>
      <c r="B18" s="27" t="s">
        <v>39</v>
      </c>
      <c r="C18" s="52">
        <v>405351</v>
      </c>
      <c r="D18" s="28" t="s">
        <v>51</v>
      </c>
      <c r="E18" s="45">
        <v>20000</v>
      </c>
      <c r="F18" s="29">
        <f t="shared" si="0"/>
        <v>20000</v>
      </c>
      <c r="G18" s="54">
        <v>1.78</v>
      </c>
      <c r="H18" s="30">
        <f t="shared" si="1"/>
        <v>35600</v>
      </c>
      <c r="I18" s="28" t="s">
        <v>29</v>
      </c>
      <c r="J18" s="31" t="s">
        <v>15</v>
      </c>
      <c r="K18" s="55" t="s">
        <v>16</v>
      </c>
      <c r="L18" s="31" t="s">
        <v>17</v>
      </c>
      <c r="M18" s="32">
        <f t="shared" si="2"/>
        <v>0.01</v>
      </c>
    </row>
    <row r="19" spans="1:13" ht="349.5" customHeight="1" thickBot="1" x14ac:dyDescent="0.25">
      <c r="A19" s="37">
        <v>14</v>
      </c>
      <c r="B19" s="27" t="s">
        <v>40</v>
      </c>
      <c r="C19" s="50">
        <v>446654</v>
      </c>
      <c r="D19" s="35" t="s">
        <v>20</v>
      </c>
      <c r="E19" s="46">
        <v>165</v>
      </c>
      <c r="F19" s="29">
        <f t="shared" si="0"/>
        <v>165</v>
      </c>
      <c r="G19" s="54">
        <v>23.7</v>
      </c>
      <c r="H19" s="30">
        <f t="shared" si="1"/>
        <v>3910.5</v>
      </c>
      <c r="I19" s="47" t="s">
        <v>30</v>
      </c>
      <c r="J19" s="31" t="s">
        <v>15</v>
      </c>
      <c r="K19" s="55" t="s">
        <v>16</v>
      </c>
      <c r="L19" s="31" t="s">
        <v>17</v>
      </c>
      <c r="M19" s="32">
        <f t="shared" si="2"/>
        <v>0.05</v>
      </c>
    </row>
    <row r="20" spans="1:13" ht="30" customHeight="1" x14ac:dyDescent="0.25">
      <c r="A20" s="38"/>
      <c r="B20" s="38"/>
      <c r="C20" s="38"/>
      <c r="D20" s="39"/>
      <c r="E20" s="40"/>
      <c r="F20" s="40"/>
      <c r="G20" s="32" t="s">
        <v>14</v>
      </c>
      <c r="H20" s="41">
        <f>SUM(H6:H19)</f>
        <v>399700.68000000005</v>
      </c>
      <c r="I20" s="40"/>
      <c r="J20" s="56"/>
      <c r="K20" s="56"/>
      <c r="L20" s="42"/>
      <c r="M20"/>
    </row>
    <row r="24" spans="1:13" x14ac:dyDescent="0.2">
      <c r="L24" s="14"/>
    </row>
  </sheetData>
  <mergeCells count="4">
    <mergeCell ref="A4:M4"/>
    <mergeCell ref="A1:M1"/>
    <mergeCell ref="A2:M2"/>
    <mergeCell ref="A3:M3"/>
  </mergeCells>
  <pageMargins left="0.23622047244094491" right="0.23622047244094491" top="0.74803149606299213" bottom="0.74803149606299213" header="0.31496062992125984" footer="0.31496062992125984"/>
  <pageSetup paperSize="9" scale="90" orientation="landscape" r:id="rId1"/>
  <headerFooter>
    <oddHeader>&amp;L&amp;G&amp;CPE 152/2022 - UASG 150182</oddHeader>
    <oddFooter>&amp;L&amp;"-,Itálico"&amp;9ANEXO I-A- PLANILHA ESTIMATIVA DE QUANTIDADE E PREÇO&amp;R&amp;9&amp;P/&amp;N</oddFooter>
  </headerFooter>
  <legacy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1"/>
  <sheetViews>
    <sheetView topLeftCell="A20" workbookViewId="0">
      <selection activeCell="F20" sqref="A1:F20"/>
    </sheetView>
  </sheetViews>
  <sheetFormatPr defaultRowHeight="15" x14ac:dyDescent="0.25"/>
  <cols>
    <col min="2" max="2" width="29.85546875" customWidth="1"/>
    <col min="3" max="3" width="15.5703125" customWidth="1"/>
    <col min="4" max="4" width="11.42578125" bestFit="1" customWidth="1"/>
    <col min="6" max="6" width="14.7109375" customWidth="1"/>
  </cols>
  <sheetData>
    <row r="1" spans="1:6" x14ac:dyDescent="0.25">
      <c r="A1" s="58"/>
      <c r="B1" s="58"/>
      <c r="C1" s="58"/>
      <c r="D1" s="58"/>
      <c r="E1" s="58"/>
      <c r="F1" s="58"/>
    </row>
    <row r="2" spans="1:6" x14ac:dyDescent="0.25">
      <c r="A2" s="58"/>
      <c r="B2" s="58"/>
      <c r="C2" s="58"/>
      <c r="D2" s="58"/>
      <c r="E2" s="58"/>
      <c r="F2" s="58"/>
    </row>
    <row r="3" spans="1:6" x14ac:dyDescent="0.25">
      <c r="A3" s="58"/>
      <c r="B3" s="58"/>
      <c r="C3" s="58"/>
      <c r="D3" s="58"/>
      <c r="E3" s="58"/>
      <c r="F3" s="58"/>
    </row>
    <row r="4" spans="1:6" x14ac:dyDescent="0.25">
      <c r="A4" s="2"/>
      <c r="B4" s="2"/>
      <c r="C4" s="2"/>
      <c r="D4" s="7"/>
      <c r="E4" s="8"/>
      <c r="F4" s="4"/>
    </row>
    <row r="5" spans="1:6" x14ac:dyDescent="0.25">
      <c r="A5" s="10"/>
      <c r="B5" s="11"/>
      <c r="C5" s="11"/>
      <c r="D5" s="11"/>
      <c r="E5" s="11"/>
      <c r="F5" s="13"/>
    </row>
    <row r="6" spans="1:6" x14ac:dyDescent="0.25">
      <c r="A6" s="15"/>
      <c r="B6" s="16"/>
      <c r="C6" s="17"/>
      <c r="D6" s="9"/>
      <c r="E6" s="18"/>
      <c r="F6" s="9"/>
    </row>
    <row r="7" spans="1:6" x14ac:dyDescent="0.25">
      <c r="A7" s="19"/>
      <c r="B7" s="16"/>
      <c r="C7" s="20"/>
      <c r="D7" s="9"/>
      <c r="E7" s="18"/>
      <c r="F7" s="9"/>
    </row>
    <row r="8" spans="1:6" x14ac:dyDescent="0.25">
      <c r="A8" s="15"/>
      <c r="B8" s="21"/>
      <c r="C8" s="20"/>
      <c r="D8" s="9"/>
      <c r="E8" s="18"/>
      <c r="F8" s="9"/>
    </row>
    <row r="9" spans="1:6" x14ac:dyDescent="0.25">
      <c r="A9" s="15"/>
      <c r="B9" s="16"/>
      <c r="C9" s="20"/>
      <c r="D9" s="9"/>
      <c r="E9" s="18"/>
      <c r="F9" s="9"/>
    </row>
    <row r="10" spans="1:6" x14ac:dyDescent="0.25">
      <c r="A10" s="15"/>
      <c r="B10" s="16"/>
      <c r="C10" s="20"/>
      <c r="D10" s="9"/>
      <c r="E10" s="18"/>
      <c r="F10" s="9"/>
    </row>
    <row r="11" spans="1:6" x14ac:dyDescent="0.25">
      <c r="A11" s="15"/>
      <c r="B11" s="16"/>
      <c r="C11" s="17"/>
      <c r="D11" s="9"/>
      <c r="E11" s="18"/>
      <c r="F11" s="9"/>
    </row>
    <row r="12" spans="1:6" x14ac:dyDescent="0.25">
      <c r="A12" s="15"/>
      <c r="B12" s="16"/>
      <c r="C12" s="17"/>
      <c r="D12" s="9"/>
      <c r="E12" s="18"/>
      <c r="F12" s="9"/>
    </row>
    <row r="13" spans="1:6" x14ac:dyDescent="0.25">
      <c r="A13" s="15"/>
      <c r="B13" s="16"/>
      <c r="C13" s="17"/>
      <c r="D13" s="9"/>
      <c r="E13" s="18"/>
      <c r="F13" s="9"/>
    </row>
    <row r="14" spans="1:6" x14ac:dyDescent="0.25">
      <c r="A14" s="15"/>
      <c r="B14" s="16"/>
      <c r="C14" s="17"/>
      <c r="D14" s="9"/>
      <c r="E14" s="18"/>
      <c r="F14" s="9"/>
    </row>
    <row r="15" spans="1:6" x14ac:dyDescent="0.25">
      <c r="A15" s="15"/>
      <c r="B15" s="16"/>
      <c r="C15" s="17"/>
      <c r="D15" s="9"/>
      <c r="E15" s="18"/>
      <c r="F15" s="9"/>
    </row>
    <row r="16" spans="1:6" x14ac:dyDescent="0.25">
      <c r="A16" s="15"/>
      <c r="B16" s="21"/>
      <c r="C16" s="20"/>
      <c r="D16" s="9"/>
      <c r="E16" s="22"/>
      <c r="F16" s="9"/>
    </row>
    <row r="17" spans="1:6" x14ac:dyDescent="0.25">
      <c r="A17" s="23"/>
      <c r="B17" s="21"/>
      <c r="C17" s="20"/>
      <c r="D17" s="9"/>
      <c r="E17" s="18"/>
      <c r="F17" s="24"/>
    </row>
    <row r="18" spans="1:6" x14ac:dyDescent="0.25">
      <c r="A18" s="6"/>
      <c r="B18" s="21"/>
      <c r="C18" s="20"/>
      <c r="D18" s="9"/>
      <c r="E18" s="18"/>
      <c r="F18" s="9"/>
    </row>
    <row r="19" spans="1:6" x14ac:dyDescent="0.25">
      <c r="A19" s="6"/>
      <c r="B19" s="21"/>
      <c r="C19" s="20"/>
      <c r="D19" s="9"/>
      <c r="E19" s="18"/>
      <c r="F19" s="24"/>
    </row>
    <row r="20" spans="1:6" x14ac:dyDescent="0.25">
      <c r="A20" s="6"/>
      <c r="B20" s="21"/>
      <c r="C20" s="20"/>
      <c r="D20" s="9"/>
      <c r="E20" s="18"/>
      <c r="F20" s="24"/>
    </row>
    <row r="21" spans="1:6" x14ac:dyDescent="0.25">
      <c r="A21" s="2"/>
      <c r="B21" s="2"/>
      <c r="C21" s="2"/>
      <c r="D21" s="3"/>
      <c r="E21" s="4"/>
      <c r="F21" s="4"/>
    </row>
  </sheetData>
  <mergeCells count="3">
    <mergeCell ref="A1:F1"/>
    <mergeCell ref="A2:F2"/>
    <mergeCell ref="A3:F3"/>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Folha1</vt:lpstr>
      <vt:lpstr>Folha2</vt:lpstr>
      <vt:lpstr>Folha3</vt:lpstr>
      <vt:lpstr>Folha1!Print_Area</vt:lpstr>
      <vt:lpstr>Folha1!Print_Titles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Admin</cp:lastModifiedBy>
  <cp:lastPrinted>2022-12-20T11:26:22Z</cp:lastPrinted>
  <dcterms:created xsi:type="dcterms:W3CDTF">2019-07-30T23:05:19Z</dcterms:created>
  <dcterms:modified xsi:type="dcterms:W3CDTF">2022-12-21T17:10:58Z</dcterms:modified>
</cp:coreProperties>
</file>