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136-2022 Reforma terreo bloco E - ESS\PE 136-2022 Reforma terreo Bloco E - ESS\"/>
    </mc:Choice>
  </mc:AlternateContent>
  <xr:revisionPtr revIDLastSave="0" documentId="13_ncr:1_{79E197A5-1E8D-4DFD-9524-EBCCBC70B9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C32" i="4"/>
  <c r="D40" i="4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<sst xmlns="http://schemas.openxmlformats.org/spreadsheetml/2006/main" count="77" uniqueCount="57">
  <si>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</si>
  <si>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</si>
  <si>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</si>
  <si>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</si>
  <si>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</si>
  <si>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</si>
  <si>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</si>
  <si>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</si>
  <si>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</si>
  <si>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</si>
  <si>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</si>
  <si>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</si>
  <si>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</si>
  <si>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</si>
  <si>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</si>
  <si>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</si>
  <si>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</si>
  <si>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</si>
  <si>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</si>
  <si>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</si>
  <si>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</si>
  <si>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</si>
  <si>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</si>
  <si>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</si>
  <si>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</si>
  <si>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</si>
  <si>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</si>
  <si>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</si>
  <si>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</si>
  <si>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</si>
  <si>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</si>
  <si>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</si>
  <si>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</si>
  <si>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</si>
  <si>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</si>
  <si>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</si>
  <si>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</si>
  <si>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</si>
  <si>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</si>
  <si>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</si>
  <si>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</si>
  <si>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Indíces incidentes sobe as composições do SINAPI e  SBC (Folha desonerada)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</si>
  <si>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</si>
  <si>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</si>
  <si>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</si>
  <si>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</si>
  <si>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</si>
  <si>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</si>
  <si>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</si>
  <si>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</si>
  <si>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Assinatura do Responsável Técnico pelo Orçamento:</t>
  </si>
  <si>
    <t>Assinatura do Responsável legal pela empresa e carimbo do CNPJ:</t>
  </si>
  <si>
    <t>CREA/CAU/CRT:</t>
  </si>
  <si>
    <t>ANEXO V DO EDITAL DE LICITAÇÃO POR PREGÃO ELETRÔNICO N.º</t>
  </si>
  <si>
    <t>136/2022</t>
  </si>
  <si>
    <t>Local: Av. Visconde do Rio Branco, s/n.º, bairro de São Domingos, Niterói- RJ</t>
  </si>
  <si>
    <t>OBRA: reforma e adequação de ambientes no pavimento térreo do Bloco E (Escola de Serviço Social) no Campus Universitário do Gragoatá da UFF.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</si>
</sst>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8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9"/>
      <color indexed="8"/>
      <name val="Arial"/>
      <family val="2"/>
    </font>
    <font>
      <b/>
      <sz val="12"/>
      <name val="Verdana"/>
      <family val="2"/>
    </font>
    <font>
      <b/>
      <sz val="11"/>
      <color theme="1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10" fontId="27" fillId="0" borderId="38" xfId="37" applyNumberFormat="1" applyFont="1" applyBorder="1" applyAlignment="1">
      <alignment horizontal="center" vertical="center" wrapText="1"/>
    </xf>
    <xf numFmtId="49" fontId="27" fillId="0" borderId="37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3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49" fontId="27" fillId="0" borderId="41" xfId="34" applyNumberFormat="1" applyFont="1" applyBorder="1" applyAlignment="1">
      <alignment horizontal="center" vertical="center"/>
    </xf>
    <xf numFmtId="0" fontId="27" fillId="0" borderId="42" xfId="34" applyFont="1" applyBorder="1"/>
    <xf numFmtId="10" fontId="27" fillId="0" borderId="42" xfId="48" applyNumberFormat="1" applyFont="1" applyBorder="1" applyAlignment="1">
      <alignment horizontal="center"/>
    </xf>
    <xf numFmtId="10" fontId="27" fillId="0" borderId="43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27" fillId="0" borderId="43" xfId="48" applyNumberFormat="1" applyFont="1" applyBorder="1" applyAlignment="1">
      <alignment horizontal="center" vertical="center"/>
    </xf>
    <xf numFmtId="10" fontId="35" fillId="0" borderId="48" xfId="49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34" xfId="34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7" fillId="0" borderId="49" xfId="0" applyFont="1" applyBorder="1" applyAlignment="1">
      <alignment horizontal="center" vertical="center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 3" xfId="49" xr:uid="{393D33E6-EA4C-4197-B203-636B038F6BC6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sqref="A1:D1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>
      <c r="A1" s="63" t="s">
        <v>32</v>
      </c>
      <c r="B1" s="63"/>
      <c r="C1" s="63"/>
      <c r="D1" s="63"/>
      <c r="E1" s="5"/>
      <c r="F1" s="5"/>
    </row>
    <row r="2" spans="1:18" ht="15">
      <c r="A2" s="63" t="s">
        <v>33</v>
      </c>
      <c r="B2" s="63"/>
      <c r="C2" s="63"/>
      <c r="D2" s="63"/>
      <c r="E2" s="6"/>
    </row>
    <row r="3" spans="1:18" ht="15" customHeight="1">
      <c r="A3" s="66" t="s">
        <v>53</v>
      </c>
      <c r="B3" s="66"/>
      <c r="C3" s="66"/>
      <c r="D3" s="62" t="s">
        <v>54</v>
      </c>
      <c r="E3" s="6"/>
    </row>
    <row r="4" spans="1:18" ht="7.5" customHeight="1">
      <c r="A4" s="4"/>
      <c r="B4" s="4"/>
      <c r="C4" s="4"/>
      <c r="D4" s="6"/>
      <c r="E4" s="6"/>
      <c r="F4" s="6"/>
    </row>
    <row r="5" spans="1:18" ht="14.25">
      <c r="A5" s="64" t="s">
        <v>35</v>
      </c>
      <c r="B5" s="64"/>
      <c r="C5" s="64"/>
      <c r="D5" s="64"/>
      <c r="E5" s="7"/>
      <c r="F5" s="7"/>
    </row>
    <row r="6" spans="1:18" ht="19.5" customHeight="1">
      <c r="A6" s="65" t="s">
        <v>41</v>
      </c>
      <c r="B6" s="65"/>
      <c r="C6" s="65"/>
      <c r="D6" s="65"/>
      <c r="E6" s="7"/>
      <c r="F6" s="7"/>
    </row>
    <row r="7" spans="1:18" ht="30" customHeight="1">
      <c r="A7" s="82" t="s">
        <v>56</v>
      </c>
      <c r="B7" s="82"/>
      <c r="C7" s="82"/>
      <c r="D7" s="82"/>
      <c r="E7" s="84"/>
      <c r="F7" s="8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2.25" customHeight="1" thickBot="1">
      <c r="A8" s="85" t="s">
        <v>55</v>
      </c>
      <c r="B8" s="85"/>
      <c r="C8" s="85"/>
      <c r="D8" s="85"/>
      <c r="E8" s="83"/>
      <c r="F8" s="8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4.25" thickTop="1" thickBot="1">
      <c r="A9" s="69" t="s">
        <v>0</v>
      </c>
      <c r="B9" s="70"/>
      <c r="C9" s="28" t="s">
        <v>42</v>
      </c>
      <c r="D9" s="28" t="s">
        <v>37</v>
      </c>
    </row>
    <row r="10" spans="1:18" ht="13.5" thickTop="1">
      <c r="A10" s="30" t="s">
        <v>1</v>
      </c>
      <c r="B10" s="45" t="s">
        <v>2</v>
      </c>
      <c r="C10" s="46">
        <v>0</v>
      </c>
      <c r="D10" s="47">
        <v>0</v>
      </c>
    </row>
    <row r="11" spans="1:18">
      <c r="A11" s="31" t="s">
        <v>3</v>
      </c>
      <c r="B11" s="48" t="s">
        <v>4</v>
      </c>
      <c r="C11" s="49">
        <v>1.4999999999999999E-2</v>
      </c>
      <c r="D11" s="50">
        <v>1.4999999999999999E-2</v>
      </c>
    </row>
    <row r="12" spans="1:18">
      <c r="A12" s="31" t="s">
        <v>5</v>
      </c>
      <c r="B12" s="48" t="s">
        <v>6</v>
      </c>
      <c r="C12" s="49">
        <v>0.01</v>
      </c>
      <c r="D12" s="50">
        <v>0.01</v>
      </c>
    </row>
    <row r="13" spans="1:18">
      <c r="A13" s="31" t="s">
        <v>7</v>
      </c>
      <c r="B13" s="48" t="s">
        <v>8</v>
      </c>
      <c r="C13" s="49">
        <v>2E-3</v>
      </c>
      <c r="D13" s="50">
        <v>2E-3</v>
      </c>
    </row>
    <row r="14" spans="1:18">
      <c r="A14" s="31" t="s">
        <v>9</v>
      </c>
      <c r="B14" s="48" t="s">
        <v>16</v>
      </c>
      <c r="C14" s="49">
        <v>6.0000000000000001E-3</v>
      </c>
      <c r="D14" s="50">
        <v>6.0000000000000001E-3</v>
      </c>
    </row>
    <row r="15" spans="1:18">
      <c r="A15" s="31" t="s">
        <v>11</v>
      </c>
      <c r="B15" s="48" t="s">
        <v>10</v>
      </c>
      <c r="C15" s="49">
        <v>2.5000000000000001E-2</v>
      </c>
      <c r="D15" s="50">
        <v>2.5000000000000001E-2</v>
      </c>
    </row>
    <row r="16" spans="1:18">
      <c r="A16" s="31" t="s">
        <v>13</v>
      </c>
      <c r="B16" s="48" t="s">
        <v>14</v>
      </c>
      <c r="C16" s="49">
        <v>0.03</v>
      </c>
      <c r="D16" s="50">
        <v>0.03</v>
      </c>
    </row>
    <row r="17" spans="1:4">
      <c r="A17" s="31" t="s">
        <v>15</v>
      </c>
      <c r="B17" s="48" t="s">
        <v>12</v>
      </c>
      <c r="C17" s="49">
        <v>0.08</v>
      </c>
      <c r="D17" s="50">
        <v>0.08</v>
      </c>
    </row>
    <row r="18" spans="1:4">
      <c r="A18" s="51" t="s">
        <v>17</v>
      </c>
      <c r="B18" s="52" t="s">
        <v>18</v>
      </c>
      <c r="C18" s="53">
        <v>0.01</v>
      </c>
      <c r="D18" s="54">
        <v>0.01</v>
      </c>
    </row>
    <row r="19" spans="1:4">
      <c r="A19" s="33"/>
      <c r="B19" s="20" t="s">
        <v>24</v>
      </c>
      <c r="C19" s="21">
        <f>SUM(C10:C18)</f>
        <v>0.17799999999999999</v>
      </c>
      <c r="D19" s="16">
        <f>SUM(D10:D18)</f>
        <v>0.17799999999999999</v>
      </c>
    </row>
    <row r="20" spans="1:4" ht="6" customHeight="1">
      <c r="A20" s="34"/>
      <c r="B20" s="12"/>
      <c r="C20" s="13"/>
      <c r="D20" s="35"/>
    </row>
    <row r="21" spans="1:4" ht="14.25" customHeight="1" thickBot="1">
      <c r="A21" s="71" t="s">
        <v>19</v>
      </c>
      <c r="B21" s="72"/>
      <c r="C21" s="72"/>
      <c r="D21" s="73"/>
    </row>
    <row r="22" spans="1:4" ht="13.5" thickTop="1">
      <c r="A22" s="30" t="s">
        <v>1</v>
      </c>
      <c r="B22" s="45" t="s">
        <v>43</v>
      </c>
      <c r="C22" s="61">
        <v>0.17979999999999999</v>
      </c>
      <c r="D22" s="61">
        <v>0</v>
      </c>
    </row>
    <row r="23" spans="1:4">
      <c r="A23" s="31" t="s">
        <v>3</v>
      </c>
      <c r="B23" s="48" t="s">
        <v>38</v>
      </c>
      <c r="C23" s="61">
        <v>4.87E-2</v>
      </c>
      <c r="D23" s="61">
        <v>0</v>
      </c>
    </row>
    <row r="24" spans="1:4">
      <c r="A24" s="31" t="s">
        <v>5</v>
      </c>
      <c r="B24" s="48" t="s">
        <v>44</v>
      </c>
      <c r="C24" s="61">
        <v>8.6999999999999994E-3</v>
      </c>
      <c r="D24" s="61">
        <v>6.7000000000000002E-3</v>
      </c>
    </row>
    <row r="25" spans="1:4">
      <c r="A25" s="31" t="s">
        <v>7</v>
      </c>
      <c r="B25" s="48" t="s">
        <v>23</v>
      </c>
      <c r="C25" s="61">
        <v>0.1077</v>
      </c>
      <c r="D25" s="61">
        <v>8.3299999999999999E-2</v>
      </c>
    </row>
    <row r="26" spans="1:4">
      <c r="A26" s="31" t="s">
        <v>9</v>
      </c>
      <c r="B26" s="48" t="s">
        <v>21</v>
      </c>
      <c r="C26" s="61">
        <v>6.9999999999999999E-4</v>
      </c>
      <c r="D26" s="61">
        <v>5.9999999999999995E-4</v>
      </c>
    </row>
    <row r="27" spans="1:4">
      <c r="A27" s="31" t="s">
        <v>11</v>
      </c>
      <c r="B27" s="48" t="s">
        <v>45</v>
      </c>
      <c r="C27" s="61">
        <v>7.1999999999999998E-3</v>
      </c>
      <c r="D27" s="61">
        <v>5.5999999999999999E-3</v>
      </c>
    </row>
    <row r="28" spans="1:4">
      <c r="A28" s="31" t="s">
        <v>13</v>
      </c>
      <c r="B28" s="48" t="s">
        <v>46</v>
      </c>
      <c r="C28" s="61">
        <v>1.24E-2</v>
      </c>
      <c r="D28" s="61">
        <v>0</v>
      </c>
    </row>
    <row r="29" spans="1:4">
      <c r="A29" s="31" t="s">
        <v>15</v>
      </c>
      <c r="B29" s="48" t="s">
        <v>47</v>
      </c>
      <c r="C29" s="61">
        <v>1.1000000000000001E-3</v>
      </c>
      <c r="D29" s="61">
        <v>8.0000000000000004E-4</v>
      </c>
    </row>
    <row r="30" spans="1:4">
      <c r="A30" s="31" t="s">
        <v>17</v>
      </c>
      <c r="B30" s="48" t="s">
        <v>48</v>
      </c>
      <c r="C30" s="61">
        <v>0.14069999999999999</v>
      </c>
      <c r="D30" s="61">
        <v>0.10879999999999999</v>
      </c>
    </row>
    <row r="31" spans="1:4">
      <c r="A31" s="51" t="s">
        <v>20</v>
      </c>
      <c r="B31" s="52" t="s">
        <v>36</v>
      </c>
      <c r="C31" s="61">
        <v>2.9999999999999997E-4</v>
      </c>
      <c r="D31" s="61">
        <v>2.9999999999999997E-4</v>
      </c>
    </row>
    <row r="32" spans="1:4">
      <c r="A32" s="36"/>
      <c r="B32" s="20" t="s">
        <v>24</v>
      </c>
      <c r="C32" s="37">
        <f>SUM(C22:C31)</f>
        <v>0.50729999999999986</v>
      </c>
      <c r="D32" s="37">
        <f>SUM(D22:D31)</f>
        <v>0.20609999999999998</v>
      </c>
    </row>
    <row r="33" spans="1:5" ht="6" customHeight="1">
      <c r="A33" s="38"/>
      <c r="B33" s="12"/>
      <c r="C33" s="13"/>
      <c r="D33" s="39"/>
    </row>
    <row r="34" spans="1:5" ht="12.75" customHeight="1" thickBot="1">
      <c r="A34" s="74" t="s">
        <v>25</v>
      </c>
      <c r="B34" s="75"/>
      <c r="C34" s="75"/>
      <c r="D34" s="76"/>
    </row>
    <row r="35" spans="1:5" ht="13.5" thickTop="1">
      <c r="A35" s="30" t="s">
        <v>1</v>
      </c>
      <c r="B35" s="45" t="s">
        <v>26</v>
      </c>
      <c r="C35" s="55">
        <v>4.3200000000000002E-2</v>
      </c>
      <c r="D35" s="56">
        <v>3.3399999999999999E-2</v>
      </c>
    </row>
    <row r="36" spans="1:5">
      <c r="A36" s="31" t="s">
        <v>3</v>
      </c>
      <c r="B36" s="48" t="s">
        <v>22</v>
      </c>
      <c r="C36" s="57">
        <v>1E-3</v>
      </c>
      <c r="D36" s="58">
        <v>8.0000000000000004E-4</v>
      </c>
    </row>
    <row r="37" spans="1:5">
      <c r="A37" s="31" t="s">
        <v>5</v>
      </c>
      <c r="B37" s="48" t="s">
        <v>39</v>
      </c>
      <c r="C37" s="57">
        <v>0</v>
      </c>
      <c r="D37" s="58">
        <v>0</v>
      </c>
    </row>
    <row r="38" spans="1:5">
      <c r="A38" s="31" t="s">
        <v>7</v>
      </c>
      <c r="B38" s="48" t="s">
        <v>49</v>
      </c>
      <c r="C38" s="57">
        <v>3.85E-2</v>
      </c>
      <c r="D38" s="58">
        <v>2.98E-2</v>
      </c>
    </row>
    <row r="39" spans="1:5">
      <c r="A39" s="51" t="s">
        <v>9</v>
      </c>
      <c r="B39" s="52" t="s">
        <v>27</v>
      </c>
      <c r="C39" s="59">
        <v>3.5999999999999999E-3</v>
      </c>
      <c r="D39" s="60">
        <v>2.8E-3</v>
      </c>
    </row>
    <row r="40" spans="1:5">
      <c r="A40" s="36"/>
      <c r="B40" s="20" t="s">
        <v>24</v>
      </c>
      <c r="C40" s="21">
        <f>SUM(C35:C39)</f>
        <v>8.6300000000000002E-2</v>
      </c>
      <c r="D40" s="24">
        <f>SUM(D35:D39)</f>
        <v>6.6799999999999998E-2</v>
      </c>
    </row>
    <row r="41" spans="1:5" ht="6" customHeight="1">
      <c r="A41" s="38"/>
      <c r="B41" s="14"/>
      <c r="C41" s="15"/>
      <c r="D41" s="39"/>
    </row>
    <row r="42" spans="1:5" ht="12.75" customHeight="1">
      <c r="A42" s="77" t="s">
        <v>28</v>
      </c>
      <c r="B42" s="78"/>
      <c r="C42" s="75"/>
      <c r="D42" s="79"/>
    </row>
    <row r="43" spans="1:5">
      <c r="A43" s="40" t="s">
        <v>1</v>
      </c>
      <c r="B43" s="22" t="s">
        <v>29</v>
      </c>
      <c r="C43" s="41">
        <f>(C19)*C32</f>
        <v>9.0299399999999974E-2</v>
      </c>
      <c r="D43" s="32">
        <f>(D19)*D32</f>
        <v>3.6685799999999998E-2</v>
      </c>
    </row>
    <row r="44" spans="1:5">
      <c r="A44" s="42"/>
      <c r="B44" s="25" t="s">
        <v>24</v>
      </c>
      <c r="C44" s="26">
        <f>C43</f>
        <v>9.0299399999999974E-2</v>
      </c>
      <c r="D44" s="16">
        <f>D43</f>
        <v>3.6685799999999998E-2</v>
      </c>
    </row>
    <row r="45" spans="1:5" ht="6" customHeight="1">
      <c r="A45" s="38"/>
      <c r="B45" s="12"/>
      <c r="C45" s="13"/>
      <c r="D45" s="39"/>
    </row>
    <row r="46" spans="1:5" ht="12.75" customHeight="1">
      <c r="A46" s="77" t="s">
        <v>30</v>
      </c>
      <c r="B46" s="78"/>
      <c r="C46" s="75"/>
      <c r="D46" s="79"/>
    </row>
    <row r="47" spans="1:5" ht="22.5">
      <c r="A47" s="40" t="s">
        <v>1</v>
      </c>
      <c r="B47" s="22" t="s">
        <v>40</v>
      </c>
      <c r="C47" s="27">
        <f>C19*C36+0.08*C35</f>
        <v>3.6340000000000001E-3</v>
      </c>
      <c r="D47" s="29">
        <f>D19*D36+0.08*D35</f>
        <v>2.8143999999999999E-3</v>
      </c>
      <c r="E47" s="11"/>
    </row>
    <row r="48" spans="1:5">
      <c r="A48" s="42"/>
      <c r="B48" s="25" t="s">
        <v>24</v>
      </c>
      <c r="C48" s="26">
        <f>C47</f>
        <v>3.6340000000000001E-3</v>
      </c>
      <c r="D48" s="16">
        <f>D47</f>
        <v>2.8143999999999999E-3</v>
      </c>
    </row>
    <row r="49" spans="1:5" ht="6" customHeight="1">
      <c r="A49" s="38"/>
      <c r="B49" s="12"/>
      <c r="C49" s="13"/>
      <c r="D49" s="17"/>
    </row>
    <row r="50" spans="1:5" ht="13.5" thickBot="1">
      <c r="A50" s="43"/>
      <c r="B50" s="18" t="s">
        <v>31</v>
      </c>
      <c r="C50" s="23">
        <f>C19+C32+C40+C44+C48</f>
        <v>0.86553339999999979</v>
      </c>
      <c r="D50" s="19">
        <f>D19+D32+D40+D44+D48</f>
        <v>0.49040019999999995</v>
      </c>
      <c r="E50" s="11"/>
    </row>
    <row r="51" spans="1:5" ht="16.5" customHeight="1" thickTop="1">
      <c r="A51" s="80" t="s">
        <v>34</v>
      </c>
      <c r="B51" s="80"/>
      <c r="C51" s="81"/>
      <c r="D51" s="80"/>
      <c r="E51" s="9"/>
    </row>
    <row r="52" spans="1:5" ht="18.75" customHeight="1">
      <c r="A52" s="68" t="s">
        <v>50</v>
      </c>
      <c r="B52" s="68"/>
      <c r="C52" s="68" t="s">
        <v>52</v>
      </c>
      <c r="D52" s="68"/>
      <c r="E52" s="9"/>
    </row>
    <row r="53" spans="1:5" ht="12.75" customHeight="1">
      <c r="A53" s="68" t="s">
        <v>51</v>
      </c>
      <c r="B53" s="68"/>
      <c r="C53" s="68"/>
      <c r="D53" s="68"/>
      <c r="E53" s="8"/>
    </row>
    <row r="54" spans="1:5" ht="15.75" customHeight="1">
      <c r="A54" s="68"/>
      <c r="B54" s="68"/>
      <c r="C54" s="68"/>
      <c r="D54" s="68"/>
      <c r="E54" s="8"/>
    </row>
    <row r="55" spans="1:5" ht="36" customHeight="1">
      <c r="A55" s="67"/>
      <c r="B55" s="67"/>
      <c r="C55" s="67"/>
      <c r="D55" s="10"/>
      <c r="E55" s="10"/>
    </row>
    <row r="56" spans="1:5">
      <c r="B56" s="3"/>
    </row>
    <row r="57" spans="1:5">
      <c r="B57" s="2"/>
    </row>
    <row r="58" spans="1:5">
      <c r="B58" s="2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1:D1"/>
    <mergeCell ref="A2:D2"/>
    <mergeCell ref="A5:D5"/>
    <mergeCell ref="A6:D6"/>
    <mergeCell ref="A7:D7"/>
    <mergeCell ref="A3:C3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23069.163068/2021-42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</cp:lastModifiedBy>
  <cp:lastPrinted>2021-10-13T14:40:41Z</cp:lastPrinted>
  <dcterms:created xsi:type="dcterms:W3CDTF">2013-12-09T15:32:24Z</dcterms:created>
  <dcterms:modified xsi:type="dcterms:W3CDTF">2022-12-08T13:17:38Z</dcterms:modified>
</cp:coreProperties>
</file>