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C:\Users\Vanja\Desktop\AREA DE TRABALHO DOCUMENTOS 17 out\PREGÃO DAN  2023\CONDIMENTOS 2023\DOCUMENTOS A SEREM ENVIADOS\"/>
    </mc:Choice>
  </mc:AlternateContent>
  <xr:revisionPtr revIDLastSave="0" documentId="13_ncr:1_{A756613B-A577-4068-A94E-3AC90F26E846}" xr6:coauthVersionLast="47" xr6:coauthVersionMax="47" xr10:uidLastSave="{00000000-0000-0000-0000-000000000000}"/>
  <bookViews>
    <workbookView xWindow="-120" yWindow="-120" windowWidth="20730" windowHeight="11040" xr2:uid="{00000000-000D-0000-FFFF-FFFF00000000}"/>
  </bookViews>
  <sheets>
    <sheet name="Folha1" sheetId="1" r:id="rId1"/>
    <sheet name="Folha2" sheetId="2" r:id="rId2"/>
    <sheet name="Folha3" sheetId="3" r:id="rId3"/>
  </sheets>
  <definedNames>
    <definedName name="_xlnm._FilterDatabase" localSheetId="0" hidden="1">Folha1!#REF!</definedName>
    <definedName name="_xlnm.Print_Area" localSheetId="0">Folha1!$A$1:$L$25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21" i="1" l="1"/>
  <c r="M22" i="1"/>
  <c r="M23" i="1"/>
  <c r="M24" i="1"/>
  <c r="H7" i="1"/>
  <c r="H8" i="1"/>
  <c r="H9" i="1"/>
  <c r="H10" i="1"/>
  <c r="H11" i="1"/>
  <c r="H12" i="1"/>
  <c r="H13" i="1"/>
  <c r="H14" i="1"/>
  <c r="H15" i="1"/>
  <c r="H16" i="1"/>
  <c r="H17" i="1"/>
  <c r="H18" i="1"/>
  <c r="H19" i="1"/>
  <c r="H20" i="1"/>
  <c r="H21" i="1"/>
  <c r="H22" i="1"/>
  <c r="H23" i="1"/>
  <c r="H24" i="1"/>
  <c r="H6" i="1"/>
  <c r="F7" i="1" l="1"/>
  <c r="F8" i="1"/>
  <c r="F9" i="1"/>
  <c r="F10" i="1"/>
  <c r="F11" i="1"/>
  <c r="F12" i="1"/>
  <c r="F13" i="1"/>
  <c r="F14" i="1"/>
  <c r="F15" i="1"/>
  <c r="F16" i="1"/>
  <c r="F17" i="1"/>
  <c r="F18" i="1"/>
  <c r="F19" i="1"/>
  <c r="F20" i="1"/>
  <c r="F21" i="1"/>
  <c r="F22" i="1"/>
  <c r="F23" i="1"/>
  <c r="F24" i="1"/>
  <c r="F6" i="1"/>
  <c r="M19" i="1"/>
  <c r="M20" i="1"/>
  <c r="M18" i="1"/>
  <c r="M17" i="1"/>
  <c r="M16" i="1"/>
  <c r="M15" i="1"/>
  <c r="M14" i="1"/>
  <c r="M13" i="1"/>
  <c r="M12" i="1"/>
  <c r="M11" i="1"/>
  <c r="M10" i="1"/>
  <c r="M9" i="1"/>
  <c r="M8" i="1"/>
  <c r="M7" i="1"/>
  <c r="M6" i="1"/>
  <c r="H25" i="1" l="1"/>
</calcChain>
</file>

<file path=xl/sharedStrings.xml><?xml version="1.0" encoding="utf-8"?>
<sst xmlns="http://schemas.openxmlformats.org/spreadsheetml/2006/main" count="132" uniqueCount="58">
  <si>
    <t>DESCRIÇÃO/ ESPECIFICAÇÃO</t>
  </si>
  <si>
    <t>VALOR DE REFERÊNCIA (total)(R$)</t>
  </si>
  <si>
    <t>VALOR DE REFERÊNCIA (unitário) (R$)</t>
  </si>
  <si>
    <t>Exclusivo ME/EPP (SIM ou NÂO) (abaixo de R$80.000,00)</t>
  </si>
  <si>
    <t>Margem de Preferência - Decreto 8538/2015 - Margem de até 25% - Duplicar o item</t>
  </si>
  <si>
    <t>Modo de Disputa da etapa de Lances</t>
  </si>
  <si>
    <t>QUANTIDADE (PROAES 153058)</t>
  </si>
  <si>
    <t>CATMAT</t>
  </si>
  <si>
    <t>QUANTIDADE TOTAL ORGÃO GERENCIADOR E PARTICIPANTES</t>
  </si>
  <si>
    <t>PRÓ-REITORIA DE ASSUNTOS ESTUDANTIS</t>
  </si>
  <si>
    <t>DIVISÃO DE ALIMENTAÇÃO E NUTRIÇÃO</t>
  </si>
  <si>
    <t>ITENS</t>
  </si>
  <si>
    <t>FREQUÊNCIA DE AQUISIÇÃO</t>
  </si>
  <si>
    <t>UNIDADE DE                        MEDIDA</t>
  </si>
  <si>
    <t>TOTAL</t>
  </si>
  <si>
    <t>ABERTO</t>
  </si>
  <si>
    <t>Intervalo mínimo de diferença de valores entre os lances</t>
  </si>
  <si>
    <r>
      <rPr>
        <b/>
        <sz val="10"/>
        <color rgb="FFFF0000"/>
        <rFont val="Calibri"/>
        <family val="2"/>
        <scheme val="minor"/>
      </rPr>
      <t xml:space="preserve">   </t>
    </r>
    <r>
      <rPr>
        <b/>
        <sz val="10"/>
        <color theme="1"/>
        <rFont val="Calibri"/>
        <family val="2"/>
        <scheme val="minor"/>
      </rPr>
      <t xml:space="preserve">   ANEXO I-A - PLANILHA   ESTIMATIVA - DESCRIÇÃO, QUANTIDADE  E  PREÇOS-  para 2023</t>
    </r>
  </si>
  <si>
    <r>
      <t xml:space="preserve">Condimento, matéria prima </t>
    </r>
    <r>
      <rPr>
        <b/>
        <sz val="10"/>
        <color rgb="FF000000"/>
        <rFont val="Calibri"/>
        <family val="2"/>
        <scheme val="minor"/>
      </rPr>
      <t>alecrim</t>
    </r>
    <r>
      <rPr>
        <sz val="10"/>
        <color rgb="FF000000"/>
        <rFont val="Calibri"/>
        <family val="2"/>
        <scheme val="minor"/>
      </rPr>
      <t>, aspecto físico desidratado. Sem aditivos. Aplicação culinária. Deverá apresentar aroma, cor, sabor e textura característicos, isento de sujidades e de contaminação.Presença na embalagem do rótulo original de fábrica com os dados de identificação e procedência do produto com número do lote, data de fabricação, data de validade, informações nutricionais, bem como quantidade do produto. Deverá apresentar-se de acordo com a RDC n°276/2005. Com registro no órgão competente. Apresentação: embalagem de 500g. Validade mínima de 6 (seis) meses a partir da data de entrega.</t>
    </r>
  </si>
  <si>
    <r>
      <t xml:space="preserve">Condimento, matéria prima </t>
    </r>
    <r>
      <rPr>
        <b/>
        <sz val="10"/>
        <color theme="1"/>
        <rFont val="Calibri"/>
        <family val="2"/>
        <scheme val="minor"/>
      </rPr>
      <t>alho</t>
    </r>
    <r>
      <rPr>
        <sz val="10"/>
        <color theme="1"/>
        <rFont val="Calibri"/>
        <family val="2"/>
        <scheme val="minor"/>
      </rPr>
      <t>, aspecto físico pó. Sem sal ou outros aditivos. Aplicação culinária. Deverá apresentar aroma, cor, sabor e textura característicos, isento de sujidades e de contaminação.Presença na embalagem do rótulo original de fábrica com os dados de identificação e procedência do produto com número do lote, data de fabricação, data de validade, informações nutricionais, bem como quantidade do produto. Deverá apresentar-se de acordo com a RDC n°276/2005. Com registro no órgão competente. Apresentação: embalagem de 500g. Validade mínima de 6 (seis) meses a partir da data de entrega. Marca sugerida: Temperabem ou similar.</t>
    </r>
  </si>
  <si>
    <r>
      <t xml:space="preserve">Condimento, matéria prima </t>
    </r>
    <r>
      <rPr>
        <b/>
        <sz val="10"/>
        <color theme="1"/>
        <rFont val="Calibri"/>
        <family val="2"/>
        <scheme val="minor"/>
      </rPr>
      <t>canela em pau</t>
    </r>
    <r>
      <rPr>
        <sz val="10"/>
        <color theme="1"/>
        <rFont val="Calibri"/>
        <family val="2"/>
        <scheme val="minor"/>
      </rPr>
      <t>, proveniente de cascas sãs, limpas e secas. Com aroma, cor, sabor e textura característicos, isento de sujidades e de contaminação. Acondicionada em embalagem plástica transparente, íntegra, atóxica, resistente, vedada hermeticamente. Apresentação: embalagem industrial de 500g. A embalagem deverá conter externamente rótulo original de fábrica com os dados de identificação, procedência, informações nutricionais, número do lote, data de validade, bem como quantidade do produto. Validade de 06 meses a contar da data de entrega.  Deverá apresentar-se de acordo com a RDC n°276/2005. Com registro no órgão competente. Marca sugerida: Viva Salute ou similar.</t>
    </r>
  </si>
  <si>
    <r>
      <t xml:space="preserve">Condimento, matéria prima </t>
    </r>
    <r>
      <rPr>
        <b/>
        <sz val="10"/>
        <color theme="1"/>
        <rFont val="Calibri"/>
        <family val="2"/>
        <scheme val="minor"/>
      </rPr>
      <t>chimichurri</t>
    </r>
    <r>
      <rPr>
        <sz val="10"/>
        <color theme="1"/>
        <rFont val="Calibri"/>
        <family val="2"/>
        <scheme val="minor"/>
      </rPr>
      <t>, aspecto físico desidratado. Produto à base de cebola, alho, salsa, cebolinha, orégano, pimentão, tomate, manjericão, pimenta calabresa, mostarda, louro e noz-moscada. Deverá apresentar aroma, cor, sabor e textura característicos, isento de sujidades e de contaminação.Características adicionais: sem sal, sem açúcar e sem glutamato monossódico. A embalagem deverá conter externamente rótulo original de fábrica com os dados de identificação, procedência, informações nutricionais, número do lote, data de validade e quantidade do produto. Validade mínima de 6 (seis) meses a partir da data de entrega. Apresentação: embalagem industrial de 500g. Com registro no órgão competente.</t>
    </r>
  </si>
  <si>
    <r>
      <t xml:space="preserve">Condimento, matéria prima </t>
    </r>
    <r>
      <rPr>
        <b/>
        <sz val="10"/>
        <color theme="1"/>
        <rFont val="Calibri"/>
        <family val="2"/>
        <scheme val="minor"/>
      </rPr>
      <t>cominho</t>
    </r>
    <r>
      <rPr>
        <sz val="10"/>
        <color theme="1"/>
        <rFont val="Calibri"/>
        <family val="2"/>
        <scheme val="minor"/>
      </rPr>
      <t>, aspecto físico em pó, desidratado. Deverá apresentar aroma, cor, sabor e textura característicos, isento de sujidades e de contaminação. A embalagem deverá conter as informações nutricionais, número do lote, data de validade e quantidade do produto. Validade mínima de 6 (seis) meses a partir da data de entrega. Apresentação: embalagem industrial de 500g. Com registro no órgão competente.</t>
    </r>
  </si>
  <si>
    <r>
      <t xml:space="preserve">Condimento, matéria prima </t>
    </r>
    <r>
      <rPr>
        <b/>
        <sz val="10"/>
        <color theme="1"/>
        <rFont val="Calibri"/>
        <family val="2"/>
        <scheme val="minor"/>
      </rPr>
      <t>cravo-da-índia</t>
    </r>
    <r>
      <rPr>
        <sz val="10"/>
        <color theme="1"/>
        <rFont val="Calibri"/>
        <family val="2"/>
        <scheme val="minor"/>
      </rPr>
      <t>, aspecto físico em grão inteiro. Deverá apresentar aroma, cor, sabor e textura característicos, isento de sujidades e de contaminação. A embalagem deverá conter externamente rótulo original de fábrica com os dados de identificação, procedência, informações nutricionais, número do lote, data de validade, quantidade de produto. Deverá apresentar-se de acordo com a RDC n°276/2005. Prazo de validade mínima de 6 (seis) meses a partir da data de entrega. Apresentação: embalagem industrial de 500g. Com registro no órgão competente.</t>
    </r>
  </si>
  <si>
    <r>
      <t xml:space="preserve">Condimento, tipo </t>
    </r>
    <r>
      <rPr>
        <b/>
        <sz val="10"/>
        <color theme="1"/>
        <rFont val="Calibri"/>
        <family val="2"/>
        <scheme val="minor"/>
      </rPr>
      <t xml:space="preserve">curry. </t>
    </r>
    <r>
      <rPr>
        <sz val="10"/>
        <color theme="1"/>
        <rFont val="Calibri"/>
        <family val="2"/>
        <scheme val="minor"/>
      </rPr>
      <t>Aspecto físico pó. Produto à base de pimenta, cúrcuma, gengibre, canela e outras especiarias permitidas, podendo ser adicionado de sal e amido. Deverá apresentar aroma, cor, sabor e textura característicos, isento de sujidades e de contaminação. Presença na embalagem do rótulo original de fábrica com os dados de identificação e procedência do produto com número do lote, data de fabricação, data de validade, informações nutricionais, bem como quantidade do produto. Com registro no órgão competente. Apresentação: embalagem de 500g. Validade mínima de 6 (seis) meses a partir da data de entrega. Marca sugerida: Temperabem ou similar.</t>
    </r>
  </si>
  <si>
    <r>
      <t xml:space="preserve">Condimento, tipo </t>
    </r>
    <r>
      <rPr>
        <b/>
        <sz val="10"/>
        <color rgb="FF000000"/>
        <rFont val="Calibri"/>
        <family val="2"/>
        <scheme val="minor"/>
      </rPr>
      <t xml:space="preserve">ervas finas. </t>
    </r>
    <r>
      <rPr>
        <sz val="10"/>
        <color rgb="FF000000"/>
        <rFont val="Calibri"/>
        <family val="2"/>
        <scheme val="minor"/>
      </rPr>
      <t>Aspecto físico: desidratado. Aplicação culinária. Sem glutamato monossódico, sem adição de sal, sem conservantes e sem corantes. Composição básica sugerida: manjericão, tomilho, orégano e salsa. Outros temperos inclusos na composição poderão ser aceitos mediante avaliação. Deverá apresentar aroma, cor, sabor e textura característicos, isento de sujidades e de contaminação. Presença na embalagem do rótulo original de fábrica com os dados de identificação e procedência do produto com número de lote, data e fabricação, data de validade, informações nutriconais, bem como quantidade do produto. Deverá apresentar-se de acordo com a RDC n°276/2005. Com registro no órgão competente. Apresentação: embalagem de 500g. Validade mínima de 6 (seis) meses a partir da data de entrega.</t>
    </r>
  </si>
  <si>
    <r>
      <t>Condimento,  materia-prima</t>
    </r>
    <r>
      <rPr>
        <b/>
        <sz val="10"/>
        <color theme="1"/>
        <rFont val="Calibri"/>
        <family val="2"/>
        <scheme val="minor"/>
      </rPr>
      <t xml:space="preserve"> louro.</t>
    </r>
    <r>
      <rPr>
        <sz val="10"/>
        <color theme="1"/>
        <rFont val="Calibri"/>
        <family val="2"/>
        <scheme val="minor"/>
      </rPr>
      <t xml:space="preserve">  Apresentação: natural. Aspecto físico: folhas secas inteiras. Isentas de mofo, bolores e elementos estranhos ao produto. Aplicação: Culinária. Presença na embalagem do rótulo original de fábrica com os dados de identificação e procedência do produto com número do lote, data de fabricação, data de validade, informações nutricionais, bem como quantidade do produto. Com registro no órgão competente. Apresentação: embalagem com 500 g. O produto deverá apresentar validade mínima de 6 (seis) meses a partir da data de entrega.</t>
    </r>
  </si>
  <si>
    <r>
      <t xml:space="preserve">Condimento, matéria prima </t>
    </r>
    <r>
      <rPr>
        <b/>
        <sz val="10"/>
        <color theme="1"/>
        <rFont val="Calibri"/>
        <family val="2"/>
        <scheme val="minor"/>
      </rPr>
      <t>manjericão</t>
    </r>
    <r>
      <rPr>
        <sz val="10"/>
        <color theme="1"/>
        <rFont val="Calibri"/>
        <family val="2"/>
        <scheme val="minor"/>
      </rPr>
      <t>, aspecto físico desidratado em flocos. Aplicação culinária. Deverá apresentar aroma, cor, sabor e textura característicos, isento de sujidades e de contaminação.Presença na embalagem do rótulo original de fábrica com os dados de identificação e procedência do produto com número do lote, data de fabricação, data de validade, informações nutricionais, bem como quantidade do produto. Deverá apresentar-se de acordo com a RDC n°276/2005. Com registro no órgão competente. Apresentação: embalagem de 500g. Validade mínima de 6 (seis) meses a partir da data de entrega.</t>
    </r>
  </si>
  <si>
    <r>
      <t>Condimento, matéria-prima</t>
    </r>
    <r>
      <rPr>
        <b/>
        <sz val="10"/>
        <color theme="1"/>
        <rFont val="Calibri"/>
        <family val="2"/>
        <scheme val="minor"/>
      </rPr>
      <t xml:space="preserve"> noz-moscada</t>
    </r>
    <r>
      <rPr>
        <sz val="10"/>
        <color theme="1"/>
        <rFont val="Calibri"/>
        <family val="2"/>
        <scheme val="minor"/>
      </rPr>
      <t>, natural, moída. Aspecto físico: em pó; cor castanho-clara, cheiro forte característico e aromático;  sabor picante, fracamente amargo. Isenta de mofo, bolores e demais contaminantes.  Aplicação culinária. Presença na embalagem do rótulo original de fábrica com os dados de identificação e procedência do produto com número do lote, data de fabricação, data de validade, informações nutricionais, bem como quantidade do produto. Deverá apresentar-se de acordo com a RDC n°276/2005. Com registro no órgão competente. Apresentação: embalagem industrial de 500g. Validade mínima de 6 (seis) meses a partir da data de entrega.</t>
    </r>
  </si>
  <si>
    <r>
      <t xml:space="preserve">Condimento, matéria-prima </t>
    </r>
    <r>
      <rPr>
        <b/>
        <sz val="10"/>
        <color theme="1"/>
        <rFont val="Calibri"/>
        <family val="2"/>
        <scheme val="minor"/>
      </rPr>
      <t>orégano</t>
    </r>
    <r>
      <rPr>
        <sz val="10"/>
        <color theme="1"/>
        <rFont val="Calibri"/>
        <family val="2"/>
        <scheme val="minor"/>
      </rPr>
      <t>. Aspecto físico: desidratado em flocos. Deverá apresentar aroma, cor, sabor e textura característicos, isento de sujidades e de contaminação.Aplicação culinária. Embalagem com rótulo original de fábrica com os dados de identificação e procedência do produto, com número do lote, data de fabricação, data de validade, informações nutricionais, bem como quantidade do produto. Deverá apresentar-se de acordo com a RDC n°276/2005. Com registro no órgão competente. Prazo de validade mínima de 6 (seis) meses a partir da data de entrega. Apresentação: embalagem industrial de 500g.</t>
    </r>
  </si>
  <si>
    <r>
      <t xml:space="preserve">Condimento, matéria-prima </t>
    </r>
    <r>
      <rPr>
        <b/>
        <sz val="10"/>
        <color rgb="FF000000"/>
        <rFont val="Calibri"/>
        <family val="2"/>
        <scheme val="minor"/>
      </rPr>
      <t>páprica defumada</t>
    </r>
    <r>
      <rPr>
        <sz val="10"/>
        <color rgb="FF000000"/>
        <rFont val="Calibri"/>
        <family val="2"/>
        <scheme val="minor"/>
      </rPr>
      <t xml:space="preserve"> , aspecto físico pó. Isento de corantes e glutamato monossódico. Deverá apresentar aroma, cor, sabor e textura característicos, isento de sujidades e de contaminação. Presença na embalagem do rótulo original de fábrica com os dados de identificação e procedência do produto com número do lote, data de fabricação, data de validade, informações nutricionais, bem como quantidade do produto. Com registro no órgão competente. Apresentação: embalagem industrial de 500g. Validade mínima de 6 (seis) meses a partir da data de entrega.</t>
    </r>
  </si>
  <si>
    <r>
      <t xml:space="preserve">Condimento, matéria-prima </t>
    </r>
    <r>
      <rPr>
        <b/>
        <sz val="10"/>
        <color rgb="FF000000"/>
        <rFont val="Calibri"/>
        <family val="2"/>
        <scheme val="minor"/>
      </rPr>
      <t>páprica doce</t>
    </r>
    <r>
      <rPr>
        <sz val="10"/>
        <color rgb="FF000000"/>
        <rFont val="Calibri"/>
        <family val="2"/>
        <scheme val="minor"/>
      </rPr>
      <t>, aspecto físico</t>
    </r>
    <r>
      <rPr>
        <b/>
        <sz val="10"/>
        <color rgb="FF000000"/>
        <rFont val="Calibri"/>
        <family val="2"/>
        <scheme val="minor"/>
      </rPr>
      <t xml:space="preserve"> </t>
    </r>
    <r>
      <rPr>
        <sz val="10"/>
        <color rgb="FF000000"/>
        <rFont val="Calibri"/>
        <family val="2"/>
        <scheme val="minor"/>
      </rPr>
      <t>pó. Isento de corantes e glutamato monossódico. Deverá apresentar aroma, cor, sabor e textura característicos, isento de sujidades e de contaminação. Presença na embalagem do rótulo original de fábrica com os dados de identificação e procedência do produto com número do lote, data de fabricação, data de validade, informações nutricionais, bem como quantidade do produto. Com registro no órgão competente. Apresentação: embalagem industrial de 500g. Validade mínima de 6 (seis) meses a partir da data de entrega.</t>
    </r>
  </si>
  <si>
    <r>
      <t>Condimento, matéria-prima</t>
    </r>
    <r>
      <rPr>
        <b/>
        <sz val="10"/>
        <color rgb="FF000000"/>
        <rFont val="Calibri"/>
        <family val="2"/>
        <scheme val="minor"/>
      </rPr>
      <t xml:space="preserve"> páprica picante</t>
    </r>
    <r>
      <rPr>
        <sz val="10"/>
        <color rgb="FF000000"/>
        <rFont val="Calibri"/>
        <family val="2"/>
        <scheme val="minor"/>
      </rPr>
      <t>, aspecto físico pó.  Isento de corantes e glutamato monossódico. Deverá apresentar aroma, cor, sabor e textura característicos, isento de sujidades e de contaminação. Presença na embalagem do rótulo original de fábrica com os dados de identificação e procedência do produto, com número do lote, data de fabricação, data de validade, bem como quantidade do produto. Com registro no órgão competente. Apresentação: embalagem industrial de 500g. Validade mínima de 6 (seis) meses a partir da data de entrega.</t>
    </r>
  </si>
  <si>
    <r>
      <t>Condimento, matéria-prima</t>
    </r>
    <r>
      <rPr>
        <b/>
        <sz val="10"/>
        <color theme="1"/>
        <rFont val="Calibri"/>
        <family val="2"/>
        <scheme val="minor"/>
      </rPr>
      <t xml:space="preserve"> pimenta-do-reino</t>
    </r>
    <r>
      <rPr>
        <sz val="10"/>
        <color theme="1"/>
        <rFont val="Calibri"/>
        <family val="2"/>
        <scheme val="minor"/>
      </rPr>
      <t>, pura, aspecto físico pó. Produto com aroma, cor, sabor e textura característicos, isento de sujidades e de contaminação. Presença na embalagem do rótulo original de fábrica com os dados de identificação e procedência do produto com número do lote, data de fabricação, data de validade, informações nutricionais, bem como quantidade do produto. Com registro no órgão competente. Deverá apresentar-se de acordo com a RDC n°276/2005. Apresentação: embalagem industrial de 500g. Prazo de validade mínima de 6 (seis) meses a partir da data de entrega. Marca sugerida: Temperabem ou similar.</t>
    </r>
  </si>
  <si>
    <r>
      <t xml:space="preserve">Condimento alimentício </t>
    </r>
    <r>
      <rPr>
        <b/>
        <sz val="10"/>
        <rFont val="Calibri"/>
        <family val="2"/>
        <scheme val="minor"/>
      </rPr>
      <t>colorífico</t>
    </r>
    <r>
      <rPr>
        <sz val="10"/>
        <rFont val="Calibri"/>
        <family val="2"/>
        <scheme val="minor"/>
      </rPr>
      <t>. Produzido à base de urucum (em pó ou extrato oleoso) e fubá de milho ou farinha de mandioca. Apresentação em pó.  Aplicação culinária. Constituído de matéria prima de boa qualidade, aspecto de pó fino, cor alaranjada, com sabor, textura e aroma característicos do produto; não poderá apresentar aroma acre ou rançoso.Deverá apresentar aroma, cor, sabor e textura característicos, isento de sujidades e de contaminação. Contendo no máximo 10% de cloreto de sódio por porção e 78% de amido por porção, de acordo com as normas da Resolução CNNPA nº 12/78 e RDC n°276/2005. A embalagem deverá conter externamente rótulo original de fábrica com os dados de identificação, procedência, informações nutricionais, número do lote, data de validade, quantidade de produto e possuir registro no MS. Apresentação: embalagem industrial de 1kg. Validade mínima de 06 meses a partir da data de entrega. Com registro no órgão competente. Marca sugerida: Temperart, Temperabem,  ou similar.</t>
    </r>
  </si>
  <si>
    <t>22 Embalagens/ Mensal</t>
  </si>
  <si>
    <t>14 Embalagens/ Bimestral</t>
  </si>
  <si>
    <t>3 Embalagens/ Semestral</t>
  </si>
  <si>
    <t>15 Embalagens/ Mensal</t>
  </si>
  <si>
    <t>50 Kg/ Quinzenal</t>
  </si>
  <si>
    <t>10 Embalagens/ Trimestral</t>
  </si>
  <si>
    <t>5 Kg/ Semestral</t>
  </si>
  <si>
    <t>10 Embalagens/ Bimestral</t>
  </si>
  <si>
    <t>15 Embalagens/ Bimestral</t>
  </si>
  <si>
    <t>9 Kg/ Trimestral</t>
  </si>
  <si>
    <t>6 Embalagens/ Mensal</t>
  </si>
  <si>
    <t>10 Embalagens/ Mensal</t>
  </si>
  <si>
    <t>05 Embalagens/ Mensal</t>
  </si>
  <si>
    <r>
      <t xml:space="preserve">Condimento, matéria prima </t>
    </r>
    <r>
      <rPr>
        <b/>
        <sz val="10"/>
        <color theme="1"/>
        <rFont val="Calibri"/>
        <family val="2"/>
        <scheme val="minor"/>
      </rPr>
      <t xml:space="preserve">canela em pó, </t>
    </r>
    <r>
      <rPr>
        <sz val="10"/>
        <color theme="1"/>
        <rFont val="Calibri"/>
        <family val="2"/>
        <scheme val="minor"/>
      </rPr>
      <t>proveniente de cascas sãs, limpas e secas, em forma de pó fino. Deverá apresentar aroma, cor, sabor e textura característicos, isento de sujidades e de contaminação. Deverá apresentar canela em pó como único ingrediente. Acondicionado em embalagem plástica cilíndrica de polietileno, íntegra, atóxica, resistente, vedada hermeticamente e limpa;</t>
    </r>
    <r>
      <rPr>
        <b/>
        <sz val="10"/>
        <color theme="1"/>
        <rFont val="Calibri"/>
        <family val="2"/>
        <scheme val="minor"/>
      </rPr>
      <t xml:space="preserve"> com peso mínimo de 30g</t>
    </r>
    <r>
      <rPr>
        <sz val="10"/>
        <color theme="1"/>
        <rFont val="Calibri"/>
        <family val="2"/>
        <scheme val="minor"/>
      </rPr>
      <t>. Apresentar-se de acordo com a RDC n°276/2005. A embalagem deverá conter externamente rótulo original de fábrica com os dados de identificação, procedência, informações nutricionais, número do lote, data de validade, bem como quantidade do produto.Validade mínima de 6 (seis) meses a partir da data de entrega. Com registro no órgão competente. Marca sugerida:</t>
    </r>
    <r>
      <rPr>
        <sz val="10"/>
        <color rgb="FFFF0000"/>
        <rFont val="Calibri"/>
        <family val="2"/>
        <scheme val="minor"/>
      </rPr>
      <t xml:space="preserve"> </t>
    </r>
    <r>
      <rPr>
        <sz val="10"/>
        <rFont val="Calibri"/>
        <family val="2"/>
        <scheme val="minor"/>
      </rPr>
      <t>Kitano ou similar.</t>
    </r>
  </si>
  <si>
    <r>
      <t xml:space="preserve">Condimento, tipo </t>
    </r>
    <r>
      <rPr>
        <b/>
        <sz val="10"/>
        <color theme="1"/>
        <rFont val="Calibri"/>
        <family val="2"/>
        <scheme val="minor"/>
      </rPr>
      <t xml:space="preserve">cúrcuma. </t>
    </r>
    <r>
      <rPr>
        <sz val="10"/>
        <color theme="1"/>
        <rFont val="Calibri"/>
        <family val="2"/>
        <scheme val="minor"/>
      </rPr>
      <t xml:space="preserve">Aspecto físico pó. Deverá apresentar aroma, cor, sabor e textura característicos, isento de sujidades e de contaminação. Presença na embalagem do rótulo original de fábrica com os dados de identificação e procedência do produto com número do lote, data de fabricação, data de validade, informações nutricionais, bem como quantidade do produto. Com registro no órgão competente. Apresentação: embalagem de 500g. Validade mínima de 6 (seis) meses a partir da data de entrega. </t>
    </r>
  </si>
  <si>
    <t>Embalagem  500g</t>
  </si>
  <si>
    <t>Embalagem 500g</t>
  </si>
  <si>
    <t>Grama</t>
  </si>
  <si>
    <t>Kg</t>
  </si>
  <si>
    <t>SIM</t>
  </si>
  <si>
    <t>NÃO</t>
  </si>
  <si>
    <t>37 embalagens de 30g /semestral</t>
  </si>
  <si>
    <t xml:space="preserve">                      GÊNEROS ALIMENTÍCIOS CONDIMENTOS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</si>
</sst>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R$&quot;\ #,##0.00;[Red]\-&quot;R$&quot;\ #,##0.00"/>
    <numFmt numFmtId="44" formatCode="_-&quot;R$&quot;\ * #,##0.00_-;\-&quot;R$&quot;\ * #,##0.00_-;_-&quot;R$&quot;\ * &quot;-&quot;??_-;_-@_-"/>
    <numFmt numFmtId="164" formatCode="&quot;R$&quot;\ #,##0.00"/>
  </numFmts>
  <fonts count="19" x14ac:knownFonts="1">
    <font>
      <sz val="11"/>
      <color theme="1"/>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sz val="8"/>
      <color theme="1"/>
      <name val="Calibri"/>
      <family val="2"/>
      <scheme val="minor"/>
    </font>
    <font>
      <sz val="10"/>
      <name val="Calibri"/>
      <family val="2"/>
      <scheme val="minor"/>
    </font>
    <font>
      <b/>
      <sz val="9"/>
      <color theme="1"/>
      <name val="Calibri"/>
      <family val="2"/>
      <scheme val="minor"/>
    </font>
    <font>
      <b/>
      <sz val="9"/>
      <color rgb="FF000000"/>
      <name val="Calibri"/>
      <family val="2"/>
      <scheme val="minor"/>
    </font>
    <font>
      <b/>
      <i/>
      <sz val="9"/>
      <color rgb="FF000000"/>
      <name val="Calibri"/>
      <family val="2"/>
      <scheme val="minor"/>
    </font>
    <font>
      <b/>
      <sz val="9"/>
      <name val="Calibri"/>
      <family val="2"/>
      <scheme val="minor"/>
    </font>
    <font>
      <sz val="9"/>
      <color theme="1"/>
      <name val="Arial"/>
      <family val="2"/>
    </font>
    <font>
      <b/>
      <sz val="10"/>
      <color rgb="FFFF0000"/>
      <name val="Calibri"/>
      <family val="2"/>
      <scheme val="minor"/>
    </font>
    <font>
      <b/>
      <i/>
      <sz val="8"/>
      <color rgb="FF000000"/>
      <name val="Calibri"/>
      <family val="2"/>
      <scheme val="minor"/>
    </font>
    <font>
      <sz val="10"/>
      <color rgb="FF000000"/>
      <name val="Calibri"/>
      <family val="2"/>
      <scheme val="minor"/>
    </font>
    <font>
      <b/>
      <sz val="10"/>
      <color rgb="FF000000"/>
      <name val="Calibri"/>
      <family val="2"/>
      <scheme val="minor"/>
    </font>
    <font>
      <sz val="10"/>
      <color rgb="FFFF0000"/>
      <name val="Calibri"/>
      <family val="2"/>
      <scheme val="minor"/>
    </font>
    <font>
      <b/>
      <sz val="10"/>
      <name val="Calibri"/>
      <family val="2"/>
      <scheme val="minor"/>
    </font>
    <font>
      <sz val="10"/>
      <color rgb="FF00000A"/>
      <name val="Calibri"/>
      <family val="2"/>
      <scheme val="minor"/>
    </font>
    <font>
      <i/>
      <sz val="10"/>
      <color theme="1"/>
      <name val="Calibri"/>
      <family val="2"/>
      <scheme val="minor"/>
    </font>
  </fonts>
  <fills count="5">
    <fill>
      <patternFill patternType="none"/>
    </fill>
    <fill>
      <patternFill patternType="gray125"/>
    </fill>
    <fill>
      <patternFill patternType="solid">
        <fgColor rgb="FF8DB3E2"/>
        <bgColor indexed="64"/>
      </patternFill>
    </fill>
    <fill>
      <patternFill patternType="solid">
        <fgColor rgb="FFFFFFFF"/>
        <bgColor indexed="64"/>
      </patternFill>
    </fill>
    <fill>
      <patternFill patternType="solid">
        <fgColor theme="0"/>
        <bgColor theme="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44" fontId="3" fillId="0" borderId="0" applyFont="0" applyFill="0" applyBorder="0" applyAlignment="0" applyProtection="0"/>
    <xf numFmtId="44" fontId="3" fillId="0" borderId="0" applyFont="0" applyFill="0" applyBorder="0" applyAlignment="0" applyProtection="0"/>
  </cellStyleXfs>
  <cellXfs count="39">
    <xf numFmtId="0" fontId="0" fillId="0" borderId="0" xfId="0"/>
    <xf numFmtId="0" fontId="1" fillId="0" borderId="0" xfId="0" applyFont="1"/>
    <xf numFmtId="0" fontId="1" fillId="0" borderId="0" xfId="0" applyFont="1" applyAlignment="1">
      <alignment wrapText="1"/>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1"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5"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4" fillId="0" borderId="0" xfId="0" applyFont="1" applyAlignment="1">
      <alignment horizontal="center" vertical="center" wrapText="1"/>
    </xf>
    <xf numFmtId="0" fontId="10" fillId="0" borderId="0" xfId="0" applyFont="1" applyAlignment="1">
      <alignment wrapText="1"/>
    </xf>
    <xf numFmtId="0" fontId="10" fillId="0" borderId="0" xfId="0" applyFont="1" applyAlignment="1">
      <alignment vertical="center"/>
    </xf>
    <xf numFmtId="0" fontId="12" fillId="2" borderId="1" xfId="0" applyFont="1" applyFill="1" applyBorder="1" applyAlignment="1">
      <alignment horizontal="center" vertical="center" wrapText="1"/>
    </xf>
    <xf numFmtId="0" fontId="13" fillId="4" borderId="1" xfId="0" applyFont="1" applyFill="1" applyBorder="1" applyAlignment="1">
      <alignment horizontal="left" vertical="top" wrapText="1"/>
    </xf>
    <xf numFmtId="0" fontId="1" fillId="4" borderId="1" xfId="0" applyFont="1" applyFill="1" applyBorder="1" applyAlignment="1">
      <alignment horizontal="left" vertical="top" wrapText="1"/>
    </xf>
    <xf numFmtId="0" fontId="5" fillId="4" borderId="1" xfId="0" applyFont="1" applyFill="1" applyBorder="1" applyAlignment="1">
      <alignment horizontal="left" vertical="top" wrapText="1"/>
    </xf>
    <xf numFmtId="0" fontId="5" fillId="3" borderId="1" xfId="0" applyFont="1" applyFill="1" applyBorder="1" applyAlignment="1">
      <alignment horizontal="center" vertical="center" wrapText="1"/>
    </xf>
    <xf numFmtId="8" fontId="1" fillId="0" borderId="3" xfId="0" applyNumberFormat="1" applyFont="1" applyBorder="1" applyAlignment="1">
      <alignment horizontal="center" vertical="center" wrapText="1"/>
    </xf>
    <xf numFmtId="8" fontId="1" fillId="0" borderId="4" xfId="0" applyNumberFormat="1" applyFont="1" applyBorder="1" applyAlignment="1">
      <alignment horizontal="center" vertical="center" wrapText="1"/>
    </xf>
    <xf numFmtId="0" fontId="13" fillId="3" borderId="1" xfId="0" applyFont="1" applyFill="1" applyBorder="1" applyAlignment="1">
      <alignment horizontal="center" vertical="center" wrapText="1"/>
    </xf>
    <xf numFmtId="164" fontId="5" fillId="0" borderId="1" xfId="1" applyNumberFormat="1" applyFont="1" applyBorder="1" applyAlignment="1">
      <alignment horizontal="center" vertical="center" wrapText="1"/>
    </xf>
    <xf numFmtId="0" fontId="13" fillId="0" borderId="5" xfId="0" applyFont="1" applyBorder="1" applyAlignment="1">
      <alignment horizontal="center" vertical="center" wrapText="1"/>
    </xf>
    <xf numFmtId="0" fontId="17" fillId="0" borderId="1" xfId="0" applyFont="1" applyBorder="1" applyAlignment="1">
      <alignment horizontal="center" vertical="center" wrapText="1"/>
    </xf>
    <xf numFmtId="44" fontId="1" fillId="0" borderId="1" xfId="1" applyFont="1" applyBorder="1" applyAlignment="1">
      <alignment horizontal="center" vertical="center" wrapText="1"/>
    </xf>
    <xf numFmtId="0" fontId="1" fillId="0" borderId="5" xfId="0" applyFont="1" applyBorder="1" applyAlignment="1">
      <alignment horizontal="center" vertical="center" wrapText="1"/>
    </xf>
    <xf numFmtId="0" fontId="1" fillId="0" borderId="2" xfId="0" applyFont="1" applyBorder="1" applyAlignment="1">
      <alignment horizontal="center" vertical="center"/>
    </xf>
    <xf numFmtId="164" fontId="5" fillId="0" borderId="1" xfId="0" applyNumberFormat="1" applyFont="1" applyBorder="1" applyAlignment="1">
      <alignment horizontal="center" vertical="center"/>
    </xf>
    <xf numFmtId="0" fontId="1"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wrapText="1"/>
    </xf>
  </cellXfs>
  <cellStyles count="3">
    <cellStyle name="Moeda" xfId="1" builtinId="4"/>
    <cellStyle name="Moeda 2" xfId="2" xr:uid="{00000000-0005-0000-0000-00000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9"/>
  <sheetViews>
    <sheetView tabSelected="1" zoomScaleNormal="100" zoomScaleSheetLayoutView="80" workbookViewId="0">
      <selection activeCell="N5" sqref="N5"/>
    </sheetView>
  </sheetViews>
  <sheetFormatPr defaultColWidth="9.140625" defaultRowHeight="12.75" x14ac:dyDescent="0.2"/>
  <cols>
    <col min="1" max="1" width="5.140625" style="2" customWidth="1"/>
    <col min="2" max="2" width="40.28515625" style="2" customWidth="1"/>
    <col min="3" max="3" width="7.42578125" style="2" customWidth="1"/>
    <col min="4" max="4" width="10" style="3" customWidth="1"/>
    <col min="5" max="5" width="8.85546875" style="4" bestFit="1" customWidth="1"/>
    <col min="6" max="6" width="12" style="4" customWidth="1"/>
    <col min="7" max="7" width="11.28515625" style="4" customWidth="1"/>
    <col min="8" max="8" width="11.42578125" style="4" customWidth="1"/>
    <col min="9" max="9" width="12.28515625" style="4" customWidth="1"/>
    <col min="10" max="10" width="10.28515625" style="4" customWidth="1"/>
    <col min="11" max="11" width="10.5703125" style="4" customWidth="1"/>
    <col min="12" max="12" width="8.140625" style="5" customWidth="1"/>
    <col min="13" max="16384" width="9.140625" style="1"/>
  </cols>
  <sheetData>
    <row r="1" spans="1:13" x14ac:dyDescent="0.2">
      <c r="A1" s="38" t="s">
        <v>9</v>
      </c>
      <c r="B1" s="38"/>
      <c r="C1" s="38"/>
      <c r="D1" s="38"/>
      <c r="E1" s="38"/>
      <c r="F1" s="38"/>
      <c r="G1" s="38"/>
      <c r="H1" s="38"/>
      <c r="I1" s="38"/>
      <c r="J1" s="38"/>
      <c r="K1" s="38"/>
      <c r="L1" s="38"/>
    </row>
    <row r="2" spans="1:13" x14ac:dyDescent="0.2">
      <c r="A2" s="38" t="s">
        <v>10</v>
      </c>
      <c r="B2" s="38"/>
      <c r="C2" s="38"/>
      <c r="D2" s="38"/>
      <c r="E2" s="38"/>
      <c r="F2" s="38"/>
      <c r="G2" s="38"/>
      <c r="H2" s="38"/>
      <c r="I2" s="38"/>
      <c r="J2" s="38"/>
      <c r="K2" s="38"/>
      <c r="L2" s="38"/>
    </row>
    <row r="3" spans="1:13" x14ac:dyDescent="0.2">
      <c r="A3" s="38" t="s">
        <v>17</v>
      </c>
      <c r="B3" s="38"/>
      <c r="C3" s="38"/>
      <c r="D3" s="38"/>
      <c r="E3" s="38"/>
      <c r="F3" s="38"/>
      <c r="G3" s="38"/>
      <c r="H3" s="38"/>
      <c r="I3" s="38"/>
      <c r="J3" s="38"/>
      <c r="K3" s="38"/>
      <c r="L3" s="38"/>
    </row>
    <row r="4" spans="1:13" x14ac:dyDescent="0.2">
      <c r="D4" s="7"/>
      <c r="E4" s="8" t="s">
        <v>57</v>
      </c>
      <c r="F4" s="8"/>
    </row>
    <row r="5" spans="1:13" ht="99" customHeight="1" thickBot="1" x14ac:dyDescent="0.25">
      <c r="A5" s="10" t="s">
        <v>11</v>
      </c>
      <c r="B5" s="11" t="s">
        <v>0</v>
      </c>
      <c r="C5" s="11" t="s">
        <v>7</v>
      </c>
      <c r="D5" s="11" t="s">
        <v>13</v>
      </c>
      <c r="E5" s="11" t="s">
        <v>6</v>
      </c>
      <c r="F5" s="11" t="s">
        <v>8</v>
      </c>
      <c r="G5" s="12" t="s">
        <v>2</v>
      </c>
      <c r="H5" s="12" t="s">
        <v>1</v>
      </c>
      <c r="I5" s="13" t="s">
        <v>12</v>
      </c>
      <c r="J5" s="12" t="s">
        <v>3</v>
      </c>
      <c r="K5" s="12" t="s">
        <v>4</v>
      </c>
      <c r="L5" s="12" t="s">
        <v>5</v>
      </c>
      <c r="M5" s="17" t="s">
        <v>16</v>
      </c>
    </row>
    <row r="6" spans="1:13" ht="178.5" customHeight="1" thickBot="1" x14ac:dyDescent="0.25">
      <c r="A6" s="35">
        <v>1</v>
      </c>
      <c r="B6" s="18" t="s">
        <v>18</v>
      </c>
      <c r="C6" s="21">
        <v>463856</v>
      </c>
      <c r="D6" s="33" t="s">
        <v>50</v>
      </c>
      <c r="E6" s="24">
        <v>226</v>
      </c>
      <c r="F6" s="21">
        <f>E6</f>
        <v>226</v>
      </c>
      <c r="G6" s="22">
        <v>19.010000000000002</v>
      </c>
      <c r="H6" s="25">
        <f>E6*G6</f>
        <v>4296.26</v>
      </c>
      <c r="I6" s="26" t="s">
        <v>35</v>
      </c>
      <c r="J6" s="27" t="s">
        <v>54</v>
      </c>
      <c r="K6" s="28" t="s">
        <v>55</v>
      </c>
      <c r="L6" s="9" t="s">
        <v>15</v>
      </c>
      <c r="M6" s="6">
        <f>IF(G6&lt;0.01,"",IF(AND(G6&gt;=0.01,G6&lt;=5),0.01,IF(G6&lt;=10,0.02,IF(G6&lt;=20,0.03,IF(G6&lt;=50,0.05,IF(G6&lt;=100,0.1,IF(G6&lt;=200,0.12,IF(G6&lt;=500,0.2,IF(G6&lt;=1000,0.4,IF(G6&lt;=2000,0.5,IF(G6&lt;=5000,0.8,IF(G6&lt;=10000,G6*0.005,"Avaliação Específica"))))))))))))</f>
        <v>0.03</v>
      </c>
    </row>
    <row r="7" spans="1:13" ht="177" customHeight="1" thickBot="1" x14ac:dyDescent="0.25">
      <c r="A7" s="36">
        <v>2</v>
      </c>
      <c r="B7" s="19" t="s">
        <v>19</v>
      </c>
      <c r="C7" s="21">
        <v>463859</v>
      </c>
      <c r="D7" s="33" t="s">
        <v>51</v>
      </c>
      <c r="E7" s="24">
        <v>70</v>
      </c>
      <c r="F7" s="21">
        <f t="shared" ref="F7:F24" si="0">E7</f>
        <v>70</v>
      </c>
      <c r="G7" s="23">
        <v>22.81</v>
      </c>
      <c r="H7" s="25">
        <f t="shared" ref="H7:H24" si="1">E7*G7</f>
        <v>1596.6999999999998</v>
      </c>
      <c r="I7" s="29" t="s">
        <v>36</v>
      </c>
      <c r="J7" s="27" t="s">
        <v>54</v>
      </c>
      <c r="K7" s="28" t="s">
        <v>55</v>
      </c>
      <c r="L7" s="9" t="s">
        <v>15</v>
      </c>
      <c r="M7" s="6">
        <f t="shared" ref="M7:M24" si="2">IF(G7&lt;0.01,"",IF(AND(G7&gt;=0.01,G7&lt;=5),0.01,IF(G7&lt;=10,0.02,IF(G7&lt;=20,0.03,IF(G7&lt;=50,0.05,IF(G7&lt;=100,0.1,IF(G7&lt;=200,0.12,IF(G7&lt;=500,0.2,IF(G7&lt;=1000,0.4,IF(G7&lt;=2000,0.5,IF(G7&lt;=5000,0.8,IF(G7&lt;=10000,G7*0.005,"Avaliação Específica"))))))))))))</f>
        <v>0.05</v>
      </c>
    </row>
    <row r="8" spans="1:13" ht="232.5" customHeight="1" thickBot="1" x14ac:dyDescent="0.25">
      <c r="A8" s="36">
        <v>3</v>
      </c>
      <c r="B8" s="19" t="s">
        <v>48</v>
      </c>
      <c r="C8" s="21">
        <v>463872</v>
      </c>
      <c r="D8" s="34" t="s">
        <v>52</v>
      </c>
      <c r="E8" s="24">
        <v>74</v>
      </c>
      <c r="F8" s="21">
        <f t="shared" si="0"/>
        <v>74</v>
      </c>
      <c r="G8" s="23">
        <v>8.35</v>
      </c>
      <c r="H8" s="25">
        <f t="shared" si="1"/>
        <v>617.9</v>
      </c>
      <c r="I8" s="29" t="s">
        <v>56</v>
      </c>
      <c r="J8" s="27" t="s">
        <v>54</v>
      </c>
      <c r="K8" s="28" t="s">
        <v>55</v>
      </c>
      <c r="L8" s="9" t="s">
        <v>15</v>
      </c>
      <c r="M8" s="6">
        <f t="shared" si="2"/>
        <v>0.02</v>
      </c>
    </row>
    <row r="9" spans="1:13" ht="205.5" customHeight="1" thickBot="1" x14ac:dyDescent="0.25">
      <c r="A9" s="36">
        <v>4</v>
      </c>
      <c r="B9" s="19" t="s">
        <v>20</v>
      </c>
      <c r="C9" s="21">
        <v>463873</v>
      </c>
      <c r="D9" s="32" t="s">
        <v>51</v>
      </c>
      <c r="E9" s="24">
        <v>6</v>
      </c>
      <c r="F9" s="21">
        <f t="shared" si="0"/>
        <v>6</v>
      </c>
      <c r="G9" s="23">
        <v>67.099999999999994</v>
      </c>
      <c r="H9" s="25">
        <f t="shared" si="1"/>
        <v>402.59999999999997</v>
      </c>
      <c r="I9" s="29" t="s">
        <v>37</v>
      </c>
      <c r="J9" s="27" t="s">
        <v>54</v>
      </c>
      <c r="K9" s="28" t="s">
        <v>55</v>
      </c>
      <c r="L9" s="9" t="s">
        <v>15</v>
      </c>
      <c r="M9" s="6">
        <f t="shared" si="2"/>
        <v>0.1</v>
      </c>
    </row>
    <row r="10" spans="1:13" ht="218.25" customHeight="1" thickBot="1" x14ac:dyDescent="0.25">
      <c r="A10" s="36">
        <v>5</v>
      </c>
      <c r="B10" s="19" t="s">
        <v>21</v>
      </c>
      <c r="C10" s="21">
        <v>458149</v>
      </c>
      <c r="D10" s="32" t="s">
        <v>51</v>
      </c>
      <c r="E10" s="24">
        <v>182</v>
      </c>
      <c r="F10" s="21">
        <f t="shared" si="0"/>
        <v>182</v>
      </c>
      <c r="G10" s="23">
        <v>31.68</v>
      </c>
      <c r="H10" s="25">
        <f t="shared" si="1"/>
        <v>5765.76</v>
      </c>
      <c r="I10" s="29" t="s">
        <v>38</v>
      </c>
      <c r="J10" s="27" t="s">
        <v>54</v>
      </c>
      <c r="K10" s="28" t="s">
        <v>55</v>
      </c>
      <c r="L10" s="9" t="s">
        <v>15</v>
      </c>
      <c r="M10" s="6">
        <f t="shared" si="2"/>
        <v>0.05</v>
      </c>
    </row>
    <row r="11" spans="1:13" ht="292.5" customHeight="1" thickBot="1" x14ac:dyDescent="0.25">
      <c r="A11" s="36">
        <v>6</v>
      </c>
      <c r="B11" s="20" t="s">
        <v>34</v>
      </c>
      <c r="C11" s="21">
        <v>463937</v>
      </c>
      <c r="D11" s="34" t="s">
        <v>53</v>
      </c>
      <c r="E11" s="24">
        <v>901</v>
      </c>
      <c r="F11" s="21">
        <f t="shared" si="0"/>
        <v>901</v>
      </c>
      <c r="G11" s="23">
        <v>15.04</v>
      </c>
      <c r="H11" s="25">
        <f t="shared" si="1"/>
        <v>13551.039999999999</v>
      </c>
      <c r="I11" s="29" t="s">
        <v>39</v>
      </c>
      <c r="J11" s="27" t="s">
        <v>54</v>
      </c>
      <c r="K11" s="28" t="s">
        <v>55</v>
      </c>
      <c r="L11" s="9" t="s">
        <v>15</v>
      </c>
      <c r="M11" s="6">
        <f t="shared" si="2"/>
        <v>0.03</v>
      </c>
    </row>
    <row r="12" spans="1:13" ht="128.25" customHeight="1" thickBot="1" x14ac:dyDescent="0.25">
      <c r="A12" s="36">
        <v>7</v>
      </c>
      <c r="B12" s="19" t="s">
        <v>22</v>
      </c>
      <c r="C12" s="21">
        <v>463891</v>
      </c>
      <c r="D12" s="32" t="s">
        <v>51</v>
      </c>
      <c r="E12" s="24">
        <v>26</v>
      </c>
      <c r="F12" s="21">
        <f t="shared" si="0"/>
        <v>26</v>
      </c>
      <c r="G12" s="23">
        <v>17.77</v>
      </c>
      <c r="H12" s="25">
        <f t="shared" si="1"/>
        <v>462.02</v>
      </c>
      <c r="I12" s="29" t="s">
        <v>40</v>
      </c>
      <c r="J12" s="27" t="s">
        <v>54</v>
      </c>
      <c r="K12" s="28" t="s">
        <v>55</v>
      </c>
      <c r="L12" s="9" t="s">
        <v>15</v>
      </c>
      <c r="M12" s="6">
        <f t="shared" si="2"/>
        <v>0.03</v>
      </c>
    </row>
    <row r="13" spans="1:13" ht="166.5" customHeight="1" thickBot="1" x14ac:dyDescent="0.25">
      <c r="A13" s="37">
        <v>8</v>
      </c>
      <c r="B13" s="19" t="s">
        <v>23</v>
      </c>
      <c r="C13" s="21">
        <v>463892</v>
      </c>
      <c r="D13" s="32" t="s">
        <v>51</v>
      </c>
      <c r="E13" s="24">
        <v>18</v>
      </c>
      <c r="F13" s="21">
        <f t="shared" si="0"/>
        <v>18</v>
      </c>
      <c r="G13" s="23">
        <v>62.43</v>
      </c>
      <c r="H13" s="25">
        <f t="shared" si="1"/>
        <v>1123.74</v>
      </c>
      <c r="I13" s="29" t="s">
        <v>41</v>
      </c>
      <c r="J13" s="27" t="s">
        <v>54</v>
      </c>
      <c r="K13" s="28" t="s">
        <v>55</v>
      </c>
      <c r="L13" s="9" t="s">
        <v>15</v>
      </c>
      <c r="M13" s="6">
        <f t="shared" si="2"/>
        <v>0.1</v>
      </c>
    </row>
    <row r="14" spans="1:13" ht="142.5" customHeight="1" thickBot="1" x14ac:dyDescent="0.25">
      <c r="A14" s="6">
        <v>9</v>
      </c>
      <c r="B14" s="19" t="s">
        <v>49</v>
      </c>
      <c r="C14" s="21">
        <v>463893</v>
      </c>
      <c r="D14" s="32" t="s">
        <v>50</v>
      </c>
      <c r="E14" s="24">
        <v>50</v>
      </c>
      <c r="F14" s="21">
        <f t="shared" si="0"/>
        <v>50</v>
      </c>
      <c r="G14" s="23">
        <v>16.62</v>
      </c>
      <c r="H14" s="25">
        <f t="shared" si="1"/>
        <v>831</v>
      </c>
      <c r="I14" s="29" t="s">
        <v>42</v>
      </c>
      <c r="J14" s="27" t="s">
        <v>54</v>
      </c>
      <c r="K14" s="28" t="s">
        <v>55</v>
      </c>
      <c r="L14" s="9" t="s">
        <v>15</v>
      </c>
      <c r="M14" s="6">
        <f t="shared" si="2"/>
        <v>0.03</v>
      </c>
    </row>
    <row r="15" spans="1:13" ht="190.5" customHeight="1" thickBot="1" x14ac:dyDescent="0.25">
      <c r="A15" s="6">
        <v>10</v>
      </c>
      <c r="B15" s="19" t="s">
        <v>24</v>
      </c>
      <c r="C15" s="21">
        <v>469894</v>
      </c>
      <c r="D15" s="32" t="s">
        <v>51</v>
      </c>
      <c r="E15" s="24">
        <v>50</v>
      </c>
      <c r="F15" s="21">
        <f t="shared" si="0"/>
        <v>50</v>
      </c>
      <c r="G15" s="23">
        <v>12.78</v>
      </c>
      <c r="H15" s="25">
        <f t="shared" si="1"/>
        <v>639</v>
      </c>
      <c r="I15" s="29" t="s">
        <v>42</v>
      </c>
      <c r="J15" s="27" t="s">
        <v>54</v>
      </c>
      <c r="K15" s="28" t="s">
        <v>55</v>
      </c>
      <c r="L15" s="9" t="s">
        <v>15</v>
      </c>
      <c r="M15" s="6">
        <f t="shared" si="2"/>
        <v>0.03</v>
      </c>
    </row>
    <row r="16" spans="1:13" ht="242.25" customHeight="1" thickBot="1" x14ac:dyDescent="0.25">
      <c r="A16" s="6">
        <v>11</v>
      </c>
      <c r="B16" s="18" t="s">
        <v>25</v>
      </c>
      <c r="C16" s="21">
        <v>444503</v>
      </c>
      <c r="D16" s="32" t="s">
        <v>51</v>
      </c>
      <c r="E16" s="24">
        <v>93</v>
      </c>
      <c r="F16" s="21">
        <f t="shared" si="0"/>
        <v>93</v>
      </c>
      <c r="G16" s="23">
        <v>26.67</v>
      </c>
      <c r="H16" s="25">
        <f t="shared" si="1"/>
        <v>2480.31</v>
      </c>
      <c r="I16" s="29" t="s">
        <v>43</v>
      </c>
      <c r="J16" s="27" t="s">
        <v>54</v>
      </c>
      <c r="K16" s="28" t="s">
        <v>55</v>
      </c>
      <c r="L16" s="9" t="s">
        <v>15</v>
      </c>
      <c r="M16" s="6">
        <f t="shared" si="2"/>
        <v>0.05</v>
      </c>
    </row>
    <row r="17" spans="1:13" ht="156" customHeight="1" thickBot="1" x14ac:dyDescent="0.25">
      <c r="A17" s="6">
        <v>12</v>
      </c>
      <c r="B17" s="19" t="s">
        <v>26</v>
      </c>
      <c r="C17" s="21">
        <v>463904</v>
      </c>
      <c r="D17" s="32" t="s">
        <v>51</v>
      </c>
      <c r="E17" s="24">
        <v>95</v>
      </c>
      <c r="F17" s="21">
        <f t="shared" si="0"/>
        <v>95</v>
      </c>
      <c r="G17" s="23">
        <v>24.54</v>
      </c>
      <c r="H17" s="25">
        <f t="shared" si="1"/>
        <v>2331.2999999999997</v>
      </c>
      <c r="I17" s="29" t="s">
        <v>43</v>
      </c>
      <c r="J17" s="27" t="s">
        <v>54</v>
      </c>
      <c r="K17" s="28" t="s">
        <v>55</v>
      </c>
      <c r="L17" s="9" t="s">
        <v>15</v>
      </c>
      <c r="M17" s="6">
        <f t="shared" si="2"/>
        <v>0.05</v>
      </c>
    </row>
    <row r="18" spans="1:13" ht="180.75" customHeight="1" thickBot="1" x14ac:dyDescent="0.25">
      <c r="A18" s="6">
        <v>13</v>
      </c>
      <c r="B18" s="19" t="s">
        <v>27</v>
      </c>
      <c r="C18" s="21">
        <v>463908</v>
      </c>
      <c r="D18" s="32" t="s">
        <v>51</v>
      </c>
      <c r="E18" s="24">
        <v>95</v>
      </c>
      <c r="F18" s="21">
        <f t="shared" si="0"/>
        <v>95</v>
      </c>
      <c r="G18" s="23">
        <v>16.600000000000001</v>
      </c>
      <c r="H18" s="25">
        <f t="shared" si="1"/>
        <v>1577.0000000000002</v>
      </c>
      <c r="I18" s="29" t="s">
        <v>43</v>
      </c>
      <c r="J18" s="27" t="s">
        <v>54</v>
      </c>
      <c r="K18" s="28" t="s">
        <v>55</v>
      </c>
      <c r="L18" s="9" t="s">
        <v>15</v>
      </c>
      <c r="M18" s="6">
        <f t="shared" si="2"/>
        <v>0.03</v>
      </c>
    </row>
    <row r="19" spans="1:13" ht="191.25" customHeight="1" thickBot="1" x14ac:dyDescent="0.25">
      <c r="A19" s="6">
        <v>14</v>
      </c>
      <c r="B19" s="19" t="s">
        <v>28</v>
      </c>
      <c r="C19" s="21">
        <v>463912</v>
      </c>
      <c r="D19" s="32" t="s">
        <v>51</v>
      </c>
      <c r="E19" s="24">
        <v>26</v>
      </c>
      <c r="F19" s="21">
        <f t="shared" si="0"/>
        <v>26</v>
      </c>
      <c r="G19" s="23">
        <v>26.78</v>
      </c>
      <c r="H19" s="25">
        <f t="shared" si="1"/>
        <v>696.28</v>
      </c>
      <c r="I19" s="29" t="s">
        <v>44</v>
      </c>
      <c r="J19" s="27" t="s">
        <v>54</v>
      </c>
      <c r="K19" s="28" t="s">
        <v>55</v>
      </c>
      <c r="L19" s="9" t="s">
        <v>15</v>
      </c>
      <c r="M19" s="6">
        <f t="shared" si="2"/>
        <v>0.05</v>
      </c>
    </row>
    <row r="20" spans="1:13" ht="180.75" customHeight="1" thickBot="1" x14ac:dyDescent="0.25">
      <c r="A20" s="6">
        <v>15</v>
      </c>
      <c r="B20" s="19" t="s">
        <v>29</v>
      </c>
      <c r="C20" s="21">
        <v>463916</v>
      </c>
      <c r="D20" s="32" t="s">
        <v>51</v>
      </c>
      <c r="E20" s="24">
        <v>53</v>
      </c>
      <c r="F20" s="21">
        <f t="shared" si="0"/>
        <v>53</v>
      </c>
      <c r="G20" s="23">
        <v>27.32</v>
      </c>
      <c r="H20" s="25">
        <f t="shared" si="1"/>
        <v>1447.96</v>
      </c>
      <c r="I20" s="29" t="s">
        <v>45</v>
      </c>
      <c r="J20" s="27" t="s">
        <v>54</v>
      </c>
      <c r="K20" s="28" t="s">
        <v>55</v>
      </c>
      <c r="L20" s="9" t="s">
        <v>15</v>
      </c>
      <c r="M20" s="6">
        <f t="shared" si="2"/>
        <v>0.05</v>
      </c>
    </row>
    <row r="21" spans="1:13" ht="165" customHeight="1" thickBot="1" x14ac:dyDescent="0.25">
      <c r="A21" s="6">
        <v>16</v>
      </c>
      <c r="B21" s="18" t="s">
        <v>30</v>
      </c>
      <c r="C21" s="21">
        <v>463917</v>
      </c>
      <c r="D21" s="32" t="s">
        <v>51</v>
      </c>
      <c r="E21" s="24">
        <v>92</v>
      </c>
      <c r="F21" s="21">
        <f t="shared" si="0"/>
        <v>92</v>
      </c>
      <c r="G21" s="23">
        <v>17.5</v>
      </c>
      <c r="H21" s="25">
        <f t="shared" si="1"/>
        <v>1610</v>
      </c>
      <c r="I21" s="29" t="s">
        <v>46</v>
      </c>
      <c r="J21" s="27" t="s">
        <v>54</v>
      </c>
      <c r="K21" s="28" t="s">
        <v>55</v>
      </c>
      <c r="L21" s="9" t="s">
        <v>15</v>
      </c>
      <c r="M21" s="6">
        <f t="shared" si="2"/>
        <v>0.03</v>
      </c>
    </row>
    <row r="22" spans="1:13" ht="137.25" customHeight="1" thickBot="1" x14ac:dyDescent="0.25">
      <c r="A22" s="6">
        <v>17</v>
      </c>
      <c r="B22" s="18" t="s">
        <v>31</v>
      </c>
      <c r="C22" s="21">
        <v>463918</v>
      </c>
      <c r="D22" s="32" t="s">
        <v>51</v>
      </c>
      <c r="E22" s="24">
        <v>94</v>
      </c>
      <c r="F22" s="21">
        <f t="shared" si="0"/>
        <v>94</v>
      </c>
      <c r="G22" s="23">
        <v>15.17</v>
      </c>
      <c r="H22" s="25">
        <f t="shared" si="1"/>
        <v>1425.98</v>
      </c>
      <c r="I22" s="29" t="s">
        <v>46</v>
      </c>
      <c r="J22" s="27" t="s">
        <v>54</v>
      </c>
      <c r="K22" s="28" t="s">
        <v>55</v>
      </c>
      <c r="L22" s="9" t="s">
        <v>15</v>
      </c>
      <c r="M22" s="6">
        <f t="shared" si="2"/>
        <v>0.03</v>
      </c>
    </row>
    <row r="23" spans="1:13" ht="156" customHeight="1" thickBot="1" x14ac:dyDescent="0.25">
      <c r="A23" s="6">
        <v>18</v>
      </c>
      <c r="B23" s="18" t="s">
        <v>32</v>
      </c>
      <c r="C23" s="21">
        <v>463917</v>
      </c>
      <c r="D23" s="32" t="s">
        <v>51</v>
      </c>
      <c r="E23" s="24">
        <v>48</v>
      </c>
      <c r="F23" s="21">
        <f t="shared" si="0"/>
        <v>48</v>
      </c>
      <c r="G23" s="23">
        <v>14.58</v>
      </c>
      <c r="H23" s="25">
        <f t="shared" si="1"/>
        <v>699.84</v>
      </c>
      <c r="I23" s="29" t="s">
        <v>47</v>
      </c>
      <c r="J23" s="27" t="s">
        <v>54</v>
      </c>
      <c r="K23" s="28" t="s">
        <v>55</v>
      </c>
      <c r="L23" s="9" t="s">
        <v>15</v>
      </c>
      <c r="M23" s="6">
        <f t="shared" si="2"/>
        <v>0.03</v>
      </c>
    </row>
    <row r="24" spans="1:13" ht="178.5" customHeight="1" thickBot="1" x14ac:dyDescent="0.25">
      <c r="A24" s="6">
        <v>19</v>
      </c>
      <c r="B24" s="19" t="s">
        <v>33</v>
      </c>
      <c r="C24" s="21">
        <v>463919</v>
      </c>
      <c r="D24" s="32" t="s">
        <v>51</v>
      </c>
      <c r="E24" s="24">
        <v>136</v>
      </c>
      <c r="F24" s="21">
        <f t="shared" si="0"/>
        <v>136</v>
      </c>
      <c r="G24" s="23">
        <v>19.690000000000001</v>
      </c>
      <c r="H24" s="25">
        <f t="shared" si="1"/>
        <v>2677.84</v>
      </c>
      <c r="I24" s="29" t="s">
        <v>38</v>
      </c>
      <c r="J24" s="27" t="s">
        <v>54</v>
      </c>
      <c r="K24" s="28" t="s">
        <v>55</v>
      </c>
      <c r="L24" s="9" t="s">
        <v>15</v>
      </c>
      <c r="M24" s="6">
        <f t="shared" si="2"/>
        <v>0.03</v>
      </c>
    </row>
    <row r="25" spans="1:13" ht="30" customHeight="1" x14ac:dyDescent="0.2">
      <c r="C25" s="15"/>
      <c r="D25" s="16"/>
      <c r="G25" s="30" t="s">
        <v>14</v>
      </c>
      <c r="H25" s="31">
        <f>SUM(H6:H24)</f>
        <v>44232.53</v>
      </c>
    </row>
    <row r="29" spans="1:13" x14ac:dyDescent="0.2">
      <c r="L29" s="14"/>
    </row>
  </sheetData>
  <mergeCells count="3">
    <mergeCell ref="A1:L1"/>
    <mergeCell ref="A2:L2"/>
    <mergeCell ref="A3:L3"/>
  </mergeCells>
  <pageMargins left="0.23622047244094491" right="0.23622047244094491" top="0.74803149606299213" bottom="0.74803149606299213" header="0.31496062992125984" footer="0.31496062992125984"/>
  <pageSetup paperSize="9" orientation="landscape" r:id="rId1"/>
  <headerFooter>
    <oddHeader xml:space="preserve">&amp;L&amp;G&amp;CPREGÃO ELETRÔNICO XX/2020    
</oddHeader>
    <oddFooter>&amp;L&amp;"-,Itálico"&amp;9ANEXO I-A- PLANILHA ESTIMATIVA DE QUANTIDADE E PREÇO&amp;R&amp;9&amp;P/&amp;N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Folha1</vt:lpstr>
      <vt:lpstr>Folha2</vt:lpstr>
      <vt:lpstr>Folha3</vt:lpstr>
      <vt:lpstr>Folha1!Area_de_impressao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Vanja</cp:lastModifiedBy>
  <cp:lastPrinted>2020-02-05T17:59:32Z</cp:lastPrinted>
  <dcterms:created xsi:type="dcterms:W3CDTF">2019-07-30T23:05:19Z</dcterms:created>
  <dcterms:modified xsi:type="dcterms:W3CDTF">2022-11-11T16:18:21Z</dcterms:modified>
</cp:coreProperties>
</file>